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<sst xmlns="http://schemas.openxmlformats.org/spreadsheetml/2006/main" count="1547" uniqueCount="541">
  <si>
    <t>五原县2024年度计划项目库汇总表</t>
  </si>
  <si>
    <t>序号</t>
  </si>
  <si>
    <t>乡镇</t>
  </si>
  <si>
    <t>项目名称</t>
  </si>
  <si>
    <t>项目类别</t>
  </si>
  <si>
    <t>项目子类型</t>
  </si>
  <si>
    <t>建设性质</t>
  </si>
  <si>
    <t>实施地点</t>
  </si>
  <si>
    <t>时间进度</t>
  </si>
  <si>
    <t>责任单位</t>
  </si>
  <si>
    <t>负责人</t>
  </si>
  <si>
    <t>建设任务</t>
  </si>
  <si>
    <t>资金规模（万元）</t>
  </si>
  <si>
    <t>筹资方式</t>
  </si>
  <si>
    <t>受益对象</t>
  </si>
  <si>
    <t>绩效目标</t>
  </si>
  <si>
    <t>群众参与</t>
  </si>
  <si>
    <t>联农带农机制</t>
  </si>
  <si>
    <t>户</t>
  </si>
  <si>
    <t>人</t>
  </si>
  <si>
    <t>脱贫户</t>
  </si>
  <si>
    <t>监测户</t>
  </si>
  <si>
    <t>中央</t>
  </si>
  <si>
    <t>自治区</t>
  </si>
  <si>
    <t>市级</t>
  </si>
  <si>
    <t>县配</t>
  </si>
  <si>
    <t>其他</t>
  </si>
  <si>
    <t>脱贫户数</t>
  </si>
  <si>
    <t>脱贫人口数</t>
  </si>
  <si>
    <t>监测户户数</t>
  </si>
  <si>
    <t>监测户人口数</t>
  </si>
  <si>
    <t>五原县</t>
  </si>
  <si>
    <t>五原县15.38兆瓦光伏帮扶工程项目</t>
  </si>
  <si>
    <t>产业发展</t>
  </si>
  <si>
    <t>生产项目</t>
  </si>
  <si>
    <t>新建</t>
  </si>
  <si>
    <t>各乡镇</t>
  </si>
  <si>
    <t>20240101-20241231</t>
  </si>
  <si>
    <t>五原县乡村振兴局、各乡镇</t>
  </si>
  <si>
    <t>杨飞</t>
  </si>
  <si>
    <t>分别在9个乡镇、办事处建设14个分布式光伏发电站，以10千伏接入配电网，采用“全额上网”模式运行，总装机容量约15.38兆瓦。项目由乡村振兴局下设五原县硕农投资有限责任公司负责项目规划、建设、招投标、验收等具体工作，资产确权归属村集体。</t>
  </si>
  <si>
    <t>项目全部建成后，年收益约750万元，收益率为15%。收益形成村集体，收益资金优先用于脱贫人口、监测对象、低收入人口等困难群体就业增收、收益分红，人均增收1000元以上。</t>
  </si>
  <si>
    <t>建立项目+壮大村集体+脱贫人口、监测对象、低收入人口+产业+小型公益事业+人居环境整治等紧密兴利益联结机制。产生效益后，脱贫人口、监测对象、低收入人口等人均收入1000元以上。</t>
  </si>
  <si>
    <t>农村自来水巩固提升工程建设项目</t>
  </si>
  <si>
    <t>乡村建设行动</t>
  </si>
  <si>
    <t>农村基础设施（含产业配套基础设施）</t>
  </si>
  <si>
    <t>实施塔尔湖镇水厂、和胜水厂集中供水工程管网改造和塔尔湖水厂水质提升工程，主要更换农村供水管网50公里，更新水处理设施2套。</t>
  </si>
  <si>
    <t>通过项目实施一是进一步巩固我县饮水安全成果。二是改善5866名农户饮水保障水平。三是农村安全饮水合格率达到100%。</t>
  </si>
  <si>
    <t>通过项目建设，进一步保障农村饮水安全，改善农村生活水平，提高农村人口对饮水安全保障工作的满意度。</t>
  </si>
  <si>
    <t>五原县_产业发展_生产项目_2024年五原县奶山羊“托管寄养”项目</t>
  </si>
  <si>
    <t>2024年1月－2024年6月</t>
  </si>
  <si>
    <t>购买奶山羊1250只，每只奶山羊价格为4000元，由各乡镇与内蒙古君羊有限责任公司签订协议，将分配到脱贫户、监测户中的奶山羊，采取集中“托管寄养”模式，寄养到君羊公司，君羊公司按照每年每只奶山羊300元收益，将收益金及时发放到脱贫户、监测户账户。</t>
  </si>
  <si>
    <t>每年君羊公司将“托管寄养”收益金直接打入脱贫户、监测户“一卡通”账号。通过项目实施，可实现脱贫人口、监测人口持续稳定增收</t>
  </si>
  <si>
    <t>让脱贫户和监测户自助发展，自力更生。</t>
  </si>
  <si>
    <t>五原县_产业发展_生产项目_2024年五原县肉羊标准化养殖场建设项目</t>
  </si>
  <si>
    <t>在塔尔湖镇新建肉羊标准化养殖圈舍18000平方米，每平方米1000元，共计1800万元；配套建设饲料青储窖两座，共计60万元；饲料生产加工车间2000平米及生产设备，共计340万元。</t>
  </si>
  <si>
    <t>一是提升我县肉羊养殖整体水平，扩大基础母羊养殖数量。二是可为周边农户提供务工就业岗位50个，年收入不低于2万元。三是辐射带动周边农户发展肉羊养殖，实现通过产业发展增收致富的效果</t>
  </si>
  <si>
    <r>
      <rPr>
        <sz val="11"/>
        <color theme="1"/>
        <rFont val="宋体"/>
        <charset val="134"/>
        <scheme val="minor"/>
      </rPr>
      <t>五原县</t>
    </r>
    <r>
      <rPr>
        <sz val="11"/>
        <rFont val="Courier New"/>
        <charset val="134"/>
      </rPr>
      <t>_</t>
    </r>
    <r>
      <rPr>
        <sz val="11"/>
        <rFont val="宋体"/>
        <charset val="134"/>
      </rPr>
      <t>产业发展</t>
    </r>
    <r>
      <rPr>
        <sz val="11"/>
        <rFont val="Courier New"/>
        <charset val="134"/>
      </rPr>
      <t>_</t>
    </r>
    <r>
      <rPr>
        <sz val="11"/>
        <rFont val="宋体"/>
        <charset val="134"/>
        <scheme val="minor"/>
      </rPr>
      <t>新型农村集体经济发展项目</t>
    </r>
    <r>
      <rPr>
        <sz val="11"/>
        <rFont val="Courier New"/>
        <charset val="134"/>
      </rPr>
      <t>_2024</t>
    </r>
    <r>
      <rPr>
        <sz val="11"/>
        <rFont val="宋体"/>
        <charset val="134"/>
      </rPr>
      <t>年五原县隆兴昌镇农产品仓储物流项目</t>
    </r>
  </si>
  <si>
    <t>新型农村集体经济发展项目</t>
  </si>
  <si>
    <t>建设14000平方米仓储库及配套完成场地硬化、道路给排水、供电等基础设施</t>
  </si>
  <si>
    <t>一是可有效改变现有农产品交易分散，市场信息和资源分离的现状；二是有效凝聚群众发展产业的积极性，畅通农产品供销渠道；三是项目将以党建为引领，村集体合作社领办，充分发挥桥梁纽带作用，有效联接城市与农村，生产与消费，做到农副产品产销对接，同时带动农业结构调整，稳定农产品价格；四是可提供就业机会，优先为有劳动力的脱贫户和监测户提供岗位，增加收入渠道。五是项目投入运营后，将大幅度提高壮大村集体经济收入，提升村集体能办事，办好事的能力</t>
  </si>
  <si>
    <t>一是通过资产收益、提供就业、辐射带动的方式，脱贫人口、监测对象每人年均增收1000元。同时每年可提供就业岗位30人以上，人均增收2000元以上。二是促进每个项目村增加村集体经济收入7万元左右。</t>
  </si>
  <si>
    <t>五原县_产业发展_加工流通项目_2024年五原县花菇深加工建设项目</t>
  </si>
  <si>
    <t>加工流通项目</t>
  </si>
  <si>
    <t>在新公中镇新建标准化生产车间4000平方米，每平方米1200元，共计480万元；建设1000每平方花菇冷藏保鲜库1座，共计260万元；花菇烘干设备2台，共计80万元；花菇深加工设备2台，共计180万元</t>
  </si>
  <si>
    <t>一是提升我县花菇产业整体水平，不断延伸产业链。二是可为周边农户提供务工就业岗位15个，年收入不低于1.5万元。三是辐射带动周边农户发展花菇种植，实现通过产业发展增收致富的效果。</t>
  </si>
  <si>
    <t>五原县_产业发展_加工流通项目_2024年和胜乡乡村振兴农畜产品加工园区1号标准化车间建设项目</t>
  </si>
  <si>
    <t>和胜乡</t>
  </si>
  <si>
    <t>岳喜飞</t>
  </si>
  <si>
    <t>加工园区建设1栋标准化车间，总建筑面积1538平方米。</t>
  </si>
  <si>
    <t>建设加工园区，完善园区内基础设施配套。</t>
  </si>
  <si>
    <t>加工园区的完善可引进更多企业加入，为周边农户提供就业岗位，带动就业。多渠道壮大村集体经济带动农户增收。</t>
  </si>
  <si>
    <r>
      <rPr>
        <sz val="11"/>
        <color theme="1"/>
        <rFont val="宋体"/>
        <charset val="134"/>
        <scheme val="minor"/>
      </rPr>
      <t>五原县</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五原县林业管护中心</t>
    </r>
    <r>
      <rPr>
        <sz val="11"/>
        <rFont val="Courier New"/>
        <charset val="134"/>
      </rPr>
      <t>“</t>
    </r>
    <r>
      <rPr>
        <sz val="11"/>
        <rFont val="宋体"/>
        <charset val="134"/>
      </rPr>
      <t>智慧</t>
    </r>
    <r>
      <rPr>
        <sz val="11"/>
        <rFont val="Courier New"/>
        <charset val="134"/>
      </rPr>
      <t>”</t>
    </r>
    <r>
      <rPr>
        <sz val="11"/>
        <rFont val="宋体"/>
        <charset val="134"/>
      </rPr>
      <t>果园示范基地建设项目</t>
    </r>
  </si>
  <si>
    <t>配套设施项目</t>
  </si>
  <si>
    <t>塔尔湖镇</t>
  </si>
  <si>
    <t>林草局</t>
  </si>
  <si>
    <t>陈飞</t>
  </si>
  <si>
    <t>（1）经济林建设内容
200亩经济林栽植、嫁接等；铺设防草布200亩；配套智能水肥一体化设备1套，铺设管道和滴灌，其中支管道1295米，采用PE90材质，地上管道30000米，采用PE32材质。（2）基础设施配套工程：在塔尔湖项目区新建钢筋混凝土结构井房12平方米；安装监控设备8套，采用监控杆高度5米，由加厚3毫米热镀锌杆制成，带光伏板；项目区作业路铺设1749米3-5厘米厚的砂砾石。</t>
  </si>
  <si>
    <t>以主干纺锤形为主的标准化的栽培模式将比传统的栽植模式提前3-4年丰产，优质果率高，年平均亩产量增加1000斤—2000斤，亩增产1500元—3000元，且利于机械化作，节省人工。经济林基地建设成功后，通过大面积的推广，将推动地方经济林产业的发展，带动周边农民增加收入，带动地方经济的发展，为河套地区重点打造的优势特色产业和增加农民收入找到一条新途径</t>
  </si>
  <si>
    <t>经济林基地建设成功后，能进一步提高广大人民群众对发展经济林的认识水平，以解决产业问题和提升科技水平为出发点，进行经济林转型升级新模式、新品种、新技术、新成果的试验示范与推广应用，为五原县经济林产业发展提供科技支撑，建成集科学研究、技术推广、人才培养、技术交流四位一体的永久性试验示范基地，建设一批经济林标准化示范园，引领五原县经济林产业高质量发展，为林业生态建设与经济社会的可持续发展注入新的活力</t>
  </si>
  <si>
    <t>五原县_产业发展_配套设施项目_2024年五原县胜丰镇灯笼红产业园区钢架拱棚建设项目</t>
  </si>
  <si>
    <t>胜丰镇</t>
  </si>
  <si>
    <t>葛效荣</t>
  </si>
  <si>
    <t>本项目总占地面积245421.20㎡，总建筑面积173160.00㎡，建设内容为新建钢架拱棚260栋，规格为长66.6m，宽10m，高4.2m，并配套道路硬化等室外配套工程。</t>
  </si>
  <si>
    <t>扩大我镇易地搬迁人口创业、就业，着力提高其自我发展能力，改善群众生产生活条件。</t>
  </si>
  <si>
    <t>（1）资产收益分红。（2）公益性岗位设置。针对60岁以上易地搬迁脱贫户，14个村按实际情况设立保洁员或矛盾调解员一名，参与乡村人居环境整治工作和乡村治理工作.（三）种植补贴。截至目前，全镇易地搬迁脱贫户中有劳动能力46人，在家务农38人，有意愿在园区种植灯笼红香瓜的3户6人，可享受承包价格补贴每亩1000元，匹配收益金20000元（最多可承包20亩）；（四）建立医疗专项基金。胜丰镇60岁以上的易地搬迁脱贫户随着年老体弱，患慢性病或住院治疗的情况逐步增多，镇政府将与镇卫生院联合建立易地搬迁群众医疗专项基金，对住院治疗的易地搬迁脱贫户给予补贴。（五）成立结余收益金专项基金。260栋钢架拱棚所获收益经过分红、公益性岗位工资、种植补贴、医疗专项的扣除后，所余资金全部纳入专项基金，资金用于园区日常维护。</t>
  </si>
  <si>
    <r>
      <rPr>
        <sz val="11"/>
        <color theme="1"/>
        <rFont val="宋体"/>
        <charset val="134"/>
        <scheme val="minor"/>
      </rPr>
      <t>五原县</t>
    </r>
    <r>
      <rPr>
        <sz val="11"/>
        <rFont val="Courier New"/>
        <charset val="134"/>
      </rPr>
      <t>_</t>
    </r>
    <r>
      <rPr>
        <sz val="11"/>
        <rFont val="宋体"/>
        <charset val="134"/>
      </rPr>
      <t>产业发展</t>
    </r>
    <r>
      <rPr>
        <sz val="11"/>
        <rFont val="Courier New"/>
        <charset val="134"/>
      </rPr>
      <t>_</t>
    </r>
    <r>
      <rPr>
        <sz val="11"/>
        <rFont val="宋体"/>
        <charset val="134"/>
      </rPr>
      <t>新型农村集体经济发展项目</t>
    </r>
    <r>
      <rPr>
        <sz val="11"/>
        <rFont val="Courier New"/>
        <charset val="134"/>
      </rPr>
      <t>_2024</t>
    </r>
    <r>
      <rPr>
        <sz val="11"/>
        <rFont val="宋体"/>
        <charset val="134"/>
      </rPr>
      <t>年新型农村集体经济发展项目</t>
    </r>
  </si>
  <si>
    <r>
      <rPr>
        <sz val="11"/>
        <color rgb="FF000000"/>
        <rFont val="宋体"/>
        <charset val="134"/>
      </rPr>
      <t>新建冷链仓储库1个，建筑面积450平方米；新建占地2500平方米仓储库一座；建设20亩钢架大棚及配套200亩钢架拱棚滴灌管网及200亩土地平整工程；建设600平米库房一座及场地硬化1200平米；新建300平方米果蔬冷冻库及1000平米库房；建设保鲜库</t>
    </r>
    <r>
      <rPr>
        <sz val="11"/>
        <color theme="1"/>
        <rFont val="宋体"/>
        <charset val="134"/>
      </rPr>
      <t>1500立方米，占地300平方米、建设仓储库200平方米</t>
    </r>
    <r>
      <rPr>
        <sz val="11"/>
        <color rgb="FF000000"/>
        <rFont val="宋体"/>
        <charset val="134"/>
      </rPr>
      <t>、建设遮阳棚200平方米、建设地磅及附属设施80吨、硬化平台500平方米；建设一座1354平方米的贝贝南瓜农业筛选存储基地；新建辣椒生产线1条（烘干机）。</t>
    </r>
  </si>
  <si>
    <t>一是可有效改变现有农产品交易分散，市场信息和资源分离的现状；二是有效凝聚群众发展产业的积极性，畅通农产品供销渠道；三是项目将以党建为引领，村集体合作社领办，充分发挥桥梁纽带作用，有效联接城市与农村，生产与消费，做到农副产品产销对接，同时带动农业结构调整，稳定农产品价格；四是可提供就业机会，优先为有劳动力的脱贫户和监测户提供岗位，增加收入渠道。五是项目投入运营后，将大幅度提高壮大村集体经济收入，提升村集体能办事，办好事的能力。</t>
  </si>
  <si>
    <r>
      <rPr>
        <sz val="11"/>
        <color theme="1"/>
        <rFont val="宋体"/>
        <charset val="134"/>
        <scheme val="minor"/>
      </rPr>
      <t>五原县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_2024</t>
    </r>
    <r>
      <rPr>
        <sz val="11"/>
        <rFont val="宋体"/>
        <charset val="134"/>
      </rPr>
      <t>年五原县乡村振兴示范创建项目</t>
    </r>
  </si>
  <si>
    <t>在各乡镇、各行政村建设基础设施，其中：修建断头水泥路16.4公里，每公里45万元，共计738万元；新建排污管网12000米，每米100元，共计120万元；村内自来水供水管网8000米，每米150元，共计120万元。</t>
  </si>
  <si>
    <t>一是提升农村基础设施建设水平，改善农村人居环境。二是进一步巩固提升农村自来水供水覆盖面，实现饮水安全。</t>
  </si>
  <si>
    <r>
      <rPr>
        <sz val="11"/>
        <color theme="1"/>
        <rFont val="宋体"/>
        <charset val="134"/>
        <scheme val="minor"/>
      </rPr>
      <t>五原县</t>
    </r>
    <r>
      <rPr>
        <sz val="11"/>
        <rFont val="Courier New"/>
        <charset val="134"/>
      </rPr>
      <t>_</t>
    </r>
    <r>
      <rPr>
        <sz val="11"/>
        <rFont val="宋体"/>
        <charset val="134"/>
      </rPr>
      <t>巩固三保障成果</t>
    </r>
    <r>
      <rPr>
        <sz val="11"/>
        <rFont val="Courier New"/>
        <charset val="134"/>
      </rPr>
      <t>_</t>
    </r>
    <r>
      <rPr>
        <sz val="11"/>
        <rFont val="宋体"/>
        <charset val="134"/>
      </rPr>
      <t>综合保障</t>
    </r>
    <r>
      <rPr>
        <sz val="11"/>
        <rFont val="Courier New"/>
        <charset val="134"/>
      </rPr>
      <t>_2024</t>
    </r>
    <r>
      <rPr>
        <sz val="11"/>
        <rFont val="宋体"/>
        <charset val="134"/>
      </rPr>
      <t>年五原防贫保险项目</t>
    </r>
  </si>
  <si>
    <t>巩固三保障成果</t>
  </si>
  <si>
    <t>综合保障</t>
  </si>
  <si>
    <t>詹敏</t>
  </si>
  <si>
    <t>一般农户购买防致贫返贫保险，保险费用每人50元</t>
  </si>
  <si>
    <t>通过购买防贫保险，进一步筑牢防返贫底线，实现出现困难及时帮扶、及时保障。</t>
  </si>
  <si>
    <r>
      <rPr>
        <sz val="11"/>
        <rFont val="宋体"/>
        <charset val="134"/>
      </rPr>
      <t>五原县</t>
    </r>
    <r>
      <rPr>
        <sz val="11"/>
        <rFont val="Courier New"/>
        <charset val="134"/>
      </rPr>
      <t>_</t>
    </r>
    <r>
      <rPr>
        <sz val="11"/>
        <rFont val="宋体"/>
        <charset val="134"/>
      </rPr>
      <t>就业项目</t>
    </r>
    <r>
      <rPr>
        <sz val="11"/>
        <rFont val="Courier New"/>
        <charset val="134"/>
      </rPr>
      <t>_</t>
    </r>
    <r>
      <rPr>
        <sz val="11"/>
        <rFont val="宋体"/>
        <charset val="134"/>
      </rPr>
      <t>务工补助</t>
    </r>
    <r>
      <rPr>
        <sz val="11"/>
        <rFont val="Courier New"/>
        <charset val="134"/>
      </rPr>
      <t>_2024</t>
    </r>
    <r>
      <rPr>
        <sz val="11"/>
        <rFont val="宋体"/>
        <charset val="134"/>
      </rPr>
      <t>年脱贫人口跨省
外出务工一次性交通补助项目</t>
    </r>
  </si>
  <si>
    <t>就业项目</t>
  </si>
  <si>
    <t>务工补助</t>
  </si>
  <si>
    <t>王祥</t>
  </si>
  <si>
    <t>用于脱贫人口跨省外出务工一次性交通补助</t>
  </si>
  <si>
    <t>给予务工人员补助</t>
  </si>
  <si>
    <t>增加务工人员收入</t>
  </si>
  <si>
    <t>小额信贷贴息项目</t>
  </si>
  <si>
    <t>金融保险配套项目</t>
  </si>
  <si>
    <t>刘帅</t>
  </si>
  <si>
    <t>用于脱贫人口小额信贷贴息</t>
  </si>
  <si>
    <t>用于审计、管理等费用</t>
  </si>
  <si>
    <t>减轻乡镇的经济负担</t>
  </si>
  <si>
    <t>五原县_巩固三保障成果_教育_2024年“雨露计划”补助项目</t>
  </si>
  <si>
    <t>教育</t>
  </si>
  <si>
    <t>用于脱贫人口家庭中在技术学校就读学生补助</t>
  </si>
  <si>
    <t>脱贫人口家庭中在技术学校就读学生补助</t>
  </si>
  <si>
    <t>减轻脱贫户人员的经济负担</t>
  </si>
  <si>
    <r>
      <rPr>
        <sz val="11"/>
        <color theme="1"/>
        <rFont val="宋体"/>
        <charset val="134"/>
        <scheme val="minor"/>
      </rPr>
      <t>五原县</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_2024</t>
    </r>
    <r>
      <rPr>
        <sz val="11"/>
        <rFont val="宋体"/>
        <charset val="134"/>
      </rPr>
      <t>年五原县项目管理费项目</t>
    </r>
  </si>
  <si>
    <t>项目管理费</t>
  </si>
  <si>
    <t>用于项目建设前期相关费用支付</t>
  </si>
  <si>
    <t>保障各类项目顺利实施</t>
  </si>
  <si>
    <r>
      <rPr>
        <sz val="11"/>
        <color theme="1"/>
        <rFont val="宋体"/>
        <charset val="134"/>
        <scheme val="minor"/>
      </rPr>
      <t>五原县</t>
    </r>
    <r>
      <rPr>
        <sz val="11"/>
        <rFont val="Courier New"/>
        <charset val="134"/>
      </rPr>
      <t>-</t>
    </r>
    <r>
      <rPr>
        <sz val="11"/>
        <rFont val="宋体"/>
        <charset val="134"/>
      </rPr>
      <t>隆兴昌镇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隆兴昌镇联丰村五社补红农民合作社维修温室大棚钢架</t>
    </r>
  </si>
  <si>
    <t>隆兴昌镇</t>
  </si>
  <si>
    <t>隆兴昌镇人民政府</t>
  </si>
  <si>
    <t>张耕华</t>
  </si>
  <si>
    <t>维修29栋大棚</t>
  </si>
  <si>
    <t>一是社会效益，发展壮大我镇设施农业，带动更多农户参与钢架拱棚种植，让设施农业种植成为农户增收的新亮点。二是经济效益，项目建成后可为周边农户提供务工就业岗位，按维修金额的3%-4%收取收益金增加村集体经济收入。三是生态效益，本项目采用农业“四控”技术，从根本上解决农业面源污染，通过高投入，实现高产出、高品质、高效益、可持续发展。</t>
  </si>
  <si>
    <t>五原县-隆兴昌镇_乡村建设行动_农村基础设施（含产业配套基础设施）_隆兴昌镇联合三四社新建、维修道路工程</t>
  </si>
  <si>
    <t>联合三四社养殖小区现有巷道5.65千米，其中砂石道路0.2千米，硬化道路5.45千米。小区内道路尤其主干道路多处破损、路边不齐、不平整，砂石道路急需硬化0.2千米，原硬化道路急需整修水泥路面并上沥青1.8千米。需新建道路200mx500元/m、清理路面6390㎡x5元/㎡、粘层油6390㎡x7元/㎡、沥青砼路面6390㎡x65元/㎡</t>
  </si>
  <si>
    <t>社会效益：项目建成后改善了联合三四社养殖小区居民生活环境，温暖当地少数民族群众的心，更是为下一步少数民族聚居区发展凝聚力量、奠定基础，同时促进各民族广泛交流交融，而且也提高了乡村振兴基础设施建设，有利于促进联合村三、四社养殖小区牛、羊养殖户的健康绿色发展，促进群众富民增收，提升各族群众生活水平，唱响民族团结主旋律。经济效益：项目建成后降低了农牧产品运输成本、加快农牧产品流通，增加当地农民收入。</t>
  </si>
  <si>
    <t>五原县-巴彦套海镇_产业发展_新型农村集体经济发展项目_套海镇响导村钢架拱棚建设项目</t>
  </si>
  <si>
    <t>套海镇</t>
  </si>
  <si>
    <t>张凯峰</t>
  </si>
  <si>
    <t>新建设钢架大棚</t>
  </si>
  <si>
    <t>套海镇田园综合体乡村振兴产业园以种植适令瓜果蔬菜为主，采用合作社统一管理，并与农户签订回收合同，促进农户增收</t>
  </si>
  <si>
    <t>产业园收益金分红用于：贫困户分红、临时救助、修建基础设施、壮大集体经济等。</t>
  </si>
  <si>
    <t>五原县-胜丰镇_产业发展_配套设施项目_渠道衬砌、安装大小闸</t>
  </si>
  <si>
    <t>红隆永一社更换树垄道管道、富横渠整路上沙2公里和更换20个口闸</t>
  </si>
  <si>
    <t>项目建成后红隆永一社村庄变的美丽整洁，可以使农户提高幸福感。</t>
  </si>
  <si>
    <t>群众可以参与建设，为其提供就业岗位，帮助农户务工</t>
  </si>
  <si>
    <t>五原县_乡村建设行动_农村基础设施（含产业配套基础设施）_五原县农村供水保障工程塔尔湖-新公中集中供水工程管网改造（塔尔湖水厂一期）工程</t>
  </si>
  <si>
    <t>农村供水保障设施建设</t>
  </si>
  <si>
    <t>改建</t>
  </si>
  <si>
    <t>塔尔湖镇、复兴镇</t>
  </si>
  <si>
    <t>2024年4月-2024年12月</t>
  </si>
  <si>
    <t>五原县水利局</t>
  </si>
  <si>
    <t>郭军</t>
  </si>
  <si>
    <t>更新改造管网94.66km。</t>
  </si>
  <si>
    <t>解决管网使用多年，管道老化腐蚀严重，提高饮水安全保障。</t>
  </si>
  <si>
    <t>五原县_乡村建设行动_农村基础设施（含产业配套基础设施）_五原县农村供水保障工程银定图集中供水管网改造二期</t>
  </si>
  <si>
    <t>塔尔湖镇、丰裕办事处</t>
  </si>
  <si>
    <t>更新改造管网144.55km，安装水表15350块。</t>
  </si>
  <si>
    <t>五原县_乡村建设行动_农村基础设施（含产业配套基础设施）_五原县银定图水厂水质改造工程</t>
  </si>
  <si>
    <t>银定图镇</t>
  </si>
  <si>
    <t>新建水处理设备间1座，安装净水设备1套，更新改造输配水主管道19.7km等。</t>
  </si>
  <si>
    <t>提高农村饮水安全保障水平，使项目区广大农民喝上更加方便、卫生、安全和放心的饮用水。</t>
  </si>
  <si>
    <t>五原县_乡村建设行动_农村基础设施（含产业配套基础设施）_五原县农村供水保障工程东部五乡镇集中供水管网改造（和胜水厂一期）</t>
  </si>
  <si>
    <t>胜丰镇、和胜乡</t>
  </si>
  <si>
    <t>更新改造管网116.15km，安装水表9650块。</t>
  </si>
  <si>
    <t>五原县_乡村建设行动_农村基础设施（含产业配套基础设施）_五原县塔尔湖水厂水质改造工程</t>
  </si>
  <si>
    <t>新建水处理设备间1座，安装净水设备1套等。</t>
  </si>
  <si>
    <t>五原县2024年民委计划项目库汇总表</t>
  </si>
  <si>
    <t>五原县低氟边销茶项目</t>
  </si>
  <si>
    <t>边销茶</t>
  </si>
  <si>
    <t>2024年1月-2024年6月</t>
  </si>
  <si>
    <t>五原县
民委</t>
  </si>
  <si>
    <t>苏日嘎勒图</t>
  </si>
  <si>
    <t>为五原县常年饮用砖茶的各族群众发放低氟茶</t>
  </si>
  <si>
    <t>健康饮茶，有效地预防饮茶型地氟病</t>
  </si>
  <si>
    <t>引导各族群众形成健康科学的饮茶习惯，为满足人民群众日益增长的健康需求</t>
  </si>
  <si>
    <t>2024年第一批中央资金项目管理费</t>
  </si>
  <si>
    <t>2024年3月-2024年12月</t>
  </si>
  <si>
    <t>少数民族的发展资金项目管理费用于项目前期和后期相关支出</t>
  </si>
  <si>
    <t>2024年第二批中央资金项目管理费</t>
  </si>
  <si>
    <t>2024年5月-2024年12月</t>
  </si>
  <si>
    <t>2024年自治区资金项目管理费</t>
  </si>
  <si>
    <t>五原县2024年塔尔湖镇计划项目库汇总表</t>
  </si>
  <si>
    <t>五原县塔尔湖镇</t>
  </si>
  <si>
    <t>五原县_产业发展_配套设施项目_塔尔湖镇乃日村牧业社五大股渠尾梢衬砌工程</t>
  </si>
  <si>
    <t>塔尔湖镇人民政府</t>
  </si>
  <si>
    <t>孙锡良</t>
  </si>
  <si>
    <t>五大股渠尾梢衬砌1300米</t>
  </si>
  <si>
    <t>完成项目，带动农户增产增收。</t>
  </si>
  <si>
    <t>完善种植业基础设施建设，提升产量带动增收。</t>
  </si>
  <si>
    <t>五原县_产业发展_配套设施项目_塔尔湖镇金联村旧皂河渠新建桥工程</t>
  </si>
  <si>
    <t>新建钢筋混凝土盖板桥一座，长10米，宽6米</t>
  </si>
  <si>
    <t>五原县_产业发展_新型农村集体经济发展项目_塔尔湖镇红光村村集体经济项目</t>
  </si>
  <si>
    <t xml:space="preserve">   新建毛管厂1处，建厂房占地300平米，购置生产原料、毛管制作机器及其他配套设施</t>
  </si>
  <si>
    <t>465</t>
  </si>
  <si>
    <t>1147</t>
  </si>
  <si>
    <t>25</t>
  </si>
  <si>
    <t>41</t>
  </si>
  <si>
    <t>5</t>
  </si>
  <si>
    <t>9</t>
  </si>
  <si>
    <t>完成毛管厂及其配套设施建设。</t>
  </si>
  <si>
    <t>完善村集体经济产业发展基础设施建设，节约农业生产成本，带动群众增产增收。</t>
  </si>
  <si>
    <t>完成项目，丰富产业类型，带动村集体经济发展，增加收入。</t>
  </si>
  <si>
    <t>五原县_产业发展_新型农村集体经济发展项目_塔尔湖镇胜丰村村集体经济项目</t>
  </si>
  <si>
    <t>新建辣椒酱厂，建设钢架厂房3000平米，周边硬化1000平米，购置打酱机等配套设施</t>
  </si>
  <si>
    <t>10</t>
  </si>
  <si>
    <t>26</t>
  </si>
  <si>
    <t>五原县2024年丰裕办事处计划项目库汇总表</t>
  </si>
  <si>
    <t>五原县丰裕办事处</t>
  </si>
  <si>
    <t>五原县塔尔湖镇丰裕办事处刀老召村钢架棉帘拱棚建设项目</t>
  </si>
  <si>
    <t>丰裕办事处刀老召村</t>
  </si>
  <si>
    <r>
      <rPr>
        <sz val="11"/>
        <rFont val="Courier New"/>
        <charset val="0"/>
      </rPr>
      <t>2024</t>
    </r>
    <r>
      <rPr>
        <sz val="11"/>
        <rFont val="宋体"/>
        <charset val="0"/>
      </rPr>
      <t>年</t>
    </r>
    <r>
      <rPr>
        <sz val="11"/>
        <rFont val="Courier New"/>
        <charset val="0"/>
      </rPr>
      <t>5</t>
    </r>
    <r>
      <rPr>
        <sz val="11"/>
        <rFont val="宋体"/>
        <charset val="0"/>
      </rPr>
      <t>月</t>
    </r>
    <r>
      <rPr>
        <sz val="11"/>
        <rFont val="Courier New"/>
        <charset val="0"/>
      </rPr>
      <t>-2024</t>
    </r>
    <r>
      <rPr>
        <sz val="11"/>
        <rFont val="宋体"/>
        <charset val="0"/>
      </rPr>
      <t>年</t>
    </r>
    <r>
      <rPr>
        <sz val="11"/>
        <rFont val="Courier New"/>
        <charset val="0"/>
      </rPr>
      <t>12</t>
    </r>
    <r>
      <rPr>
        <sz val="11"/>
        <rFont val="宋体"/>
        <charset val="0"/>
      </rPr>
      <t>月</t>
    </r>
  </si>
  <si>
    <t>尚文</t>
  </si>
  <si>
    <t xml:space="preserve"> 新建拱棚12栋，建设规格为高5米，宽18米，肩高1.7米，长93米</t>
  </si>
  <si>
    <t>有效促进产业结构调整，发展特色种植，带动经济发展，增加务工就业岗位</t>
  </si>
  <si>
    <t>经营拱棚的合作社和一般农户在使用人工时，优先考虑有种植能力和管理能力的脱贫户、监测户，帮助增加脱贫户、监测户务工收入</t>
  </si>
  <si>
    <t>丰裕办事处丰产村牧业社少数民族渠道衬砌项目</t>
  </si>
  <si>
    <t>丰裕办事处丰产村</t>
  </si>
  <si>
    <t>2024年4月-2024年7月</t>
  </si>
  <si>
    <t>丰产村牧业社铺设长度760米，渠衬砌开口2.8米，费用750元/米</t>
  </si>
  <si>
    <t>7</t>
  </si>
  <si>
    <t>11</t>
  </si>
  <si>
    <t>完善基础设施建设，促进产业发展，带动周边群众增收</t>
  </si>
  <si>
    <t>丰裕办事处丰胜村五、六社七道渠维修改造项目</t>
  </si>
  <si>
    <t>丰裕办事处丰胜村</t>
  </si>
  <si>
    <t>2024年6月-2024年10月</t>
  </si>
  <si>
    <t>渠道开挖2070立方米，3.8元每立方米;渠道回填18160立方米，6元每立方米:外运土18160立方米，16元每立方米;旧砼板拆除312立方米，100元每立方米;交叉涵1座，60000元/座;建筑物10座，9300元/座</t>
  </si>
  <si>
    <r>
      <rPr>
        <sz val="11"/>
        <rFont val="宋体"/>
        <charset val="134"/>
      </rPr>
      <t>五原县</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塔尔湖镇丰裕办事处丰胜村仓储物流项目</t>
    </r>
  </si>
  <si>
    <t>五原县隆兴昌镇联丰村</t>
  </si>
  <si>
    <t>廉波</t>
  </si>
  <si>
    <t>新建隆兴昌镇农产品仓储物流项目，整合全县11个扶持项目资金，建设8000平方米仓储库房，并配套完成其他基础设施。</t>
  </si>
  <si>
    <t>建设仓储库延长农产品产业链、调整优化产业结构，促进增收。</t>
  </si>
  <si>
    <t>仓储库的建成解决了农作物天然保质期短的短板，满足了农民对农作物进行仓储的需求，实现错峰销售，间接促进了农户和村集体增收，提升了农户的幸福感与满意度。</t>
  </si>
  <si>
    <t>仓储库扩建后，可解决原有仓储库较小、无法满足周边农户农作物存储问题。错峰出售还能够增加农户收入。另外，项目建成可为周边农户提供临时务工岗位，增加工资性收入。</t>
  </si>
  <si>
    <t>五原县2024年套海镇计划项目库汇总表</t>
  </si>
  <si>
    <t>五原县套海镇</t>
  </si>
  <si>
    <t>五原县_产业发展_加工流通项目_红旗村六、七社锦景路段过路桥建设</t>
  </si>
  <si>
    <t>过路桥一座</t>
  </si>
  <si>
    <t>有效利用高效率的农田灌溉效益，增加农户收入，提高农村经济发展</t>
  </si>
  <si>
    <t>通过高效率的农田灌溉效益，改善当地的土地盐碱化现状，提高农户的收益</t>
  </si>
  <si>
    <r>
      <rPr>
        <sz val="11"/>
        <rFont val="宋体"/>
        <charset val="134"/>
      </rPr>
      <t>五原县</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和平村五社房后渠渡槽维修建设</t>
    </r>
  </si>
  <si>
    <t>维修</t>
  </si>
  <si>
    <t>渡槽维修</t>
  </si>
  <si>
    <t>维护修建渡槽之后可提高当地农田的灌溉效益。</t>
  </si>
  <si>
    <t>五原县_产业发展_配套设施项目_红丰村三六社支沟渡槽建设</t>
  </si>
  <si>
    <t>渡槽长25米宽1.2米深1.2米</t>
  </si>
  <si>
    <t>五原县_产业发展_配套设施项目_永生村四社永生渠分水闸维修建设</t>
  </si>
  <si>
    <t>三个分水闸，1.8米一个、1.5米一个、1.2米一个，一个过路方涵</t>
  </si>
  <si>
    <r>
      <rPr>
        <sz val="11"/>
        <rFont val="宋体"/>
        <charset val="134"/>
      </rPr>
      <t>五原县</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锦秀堂村四社扬水站改扩建设</t>
    </r>
  </si>
  <si>
    <t>改扩建设扬水站</t>
  </si>
  <si>
    <t>维护修建扬水站之后可提高当地农田的灌溉效益。</t>
  </si>
  <si>
    <t>五原县_产业发展_配套设施项目_套海镇锦旗村三社东圪梁渠衬砌工程</t>
  </si>
  <si>
    <t>小型农田水利设施建设</t>
  </si>
  <si>
    <t>套海镇锦旗村</t>
  </si>
  <si>
    <t>刘震</t>
  </si>
  <si>
    <t>东圪梁渠800米衬砌工程。</t>
  </si>
  <si>
    <t>通过开展渠道衬砌工程，可以解该地过去土渠浇水灌溉效率低下、浪费水资源等问题，提高亩产效益，减少农业灌溉用水量190000m³/年，可有效增加灌溉效益，提高农作物玉米每亩产量100公斤左右，提高农作物葵花每亩产量50公斤左右，提高农户收入，每亩增收400元左右。</t>
  </si>
  <si>
    <t>推动当地落后的农田水利基础设施，调整产业结构，为群众增产增收起到提升作用。</t>
  </si>
  <si>
    <t>五原县_产业发展_配套设施项目_套海镇锦旗村一社小学圪台渠衬砌</t>
  </si>
  <si>
    <t>小学圪台渠500米衬砌工程。</t>
  </si>
  <si>
    <t>通过开展渠道衬砌工程，可以解该地过去土渠浇水灌溉效率低下、浪费水资源等问题，提高亩产效益，减少农业灌溉用水量120000m³/年，可有效增加灌溉效益，提高农作物玉米每亩产量100公斤左右，提高农作物葵花每亩产量50公斤左右，提高农户收入，每亩增收400元左右。</t>
  </si>
  <si>
    <t>五原县_产业发展_配套设施项目_套海镇锦旗村二社西圪台地新建渡槽项目</t>
  </si>
  <si>
    <t>新建西圪台地渡槽长13米一个。</t>
  </si>
  <si>
    <t>新渡槽建成后可以年减少浪费灌溉用水500立方米，提高灌溉效率25%，改善群众生产灌溉条件，增加灌溉面积200亩。</t>
  </si>
  <si>
    <t>可以满足农业生产发展的需要，解决耕地灌溉条件（排水）能力，为农业的提质增效创造条件</t>
  </si>
  <si>
    <r>
      <rPr>
        <sz val="11"/>
        <rFont val="宋体"/>
        <charset val="134"/>
      </rPr>
      <t>五原县</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套海镇锦旗村二社总渠586米衬砌工程</t>
    </r>
  </si>
  <si>
    <t>总渠586米衬砌工程。</t>
  </si>
  <si>
    <r>
      <rPr>
        <sz val="11"/>
        <rFont val="宋体"/>
        <charset val="134"/>
      </rPr>
      <t>五原县</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套海镇锦旗村三社沙半渠</t>
    </r>
    <r>
      <rPr>
        <sz val="11"/>
        <rFont val="Courier New"/>
        <charset val="134"/>
      </rPr>
      <t>800</t>
    </r>
    <r>
      <rPr>
        <sz val="11"/>
        <rFont val="宋体"/>
        <charset val="134"/>
      </rPr>
      <t>米衬砌工程</t>
    </r>
  </si>
  <si>
    <t>沙半渠800米衬砌工程。</t>
  </si>
  <si>
    <t>五原县_产业发展_配套设施项目_套海镇锦旗村六社李三瓜地渠1200米衬砌工程</t>
  </si>
  <si>
    <t>李三瓜地1200米衬砌工程。</t>
  </si>
  <si>
    <t>通过开展渠道衬砌工程，可以解该地过去土渠浇水灌溉效率低下、浪费水资源等问题，提高亩产效益，减少全年两次农业灌溉用水量280000m³/年，可有效增加灌溉效益，提高农作物每亩葵花产量60公斤左右，提高农作物玉米每亩产量100公斤左右，提高农户收入，每亩增收600元左右。</t>
  </si>
  <si>
    <t>五原县_乡村建设行动_农村基础设施（含产业配套基础设施）_套海镇锦旗村新建桥项目</t>
  </si>
  <si>
    <t>农村道路建设（通村路、通户路、小型桥梁等）</t>
  </si>
  <si>
    <t>新建进村板桥2座</t>
  </si>
  <si>
    <t>该路段是两村的通村路，是村民的必经之路，可以改善两社240多户村民的出行通行问题。</t>
  </si>
  <si>
    <t>五原县2024年荣丰办事处计划项目库汇总表</t>
  </si>
  <si>
    <t>五原县荣丰办事处</t>
  </si>
  <si>
    <r>
      <rPr>
        <sz val="11"/>
        <rFont val="宋体"/>
        <charset val="134"/>
      </rPr>
      <t>五原县</t>
    </r>
    <r>
      <rPr>
        <sz val="11"/>
        <rFont val="Courier New"/>
        <charset val="134"/>
      </rPr>
      <t>-</t>
    </r>
    <r>
      <rPr>
        <sz val="11"/>
        <rFont val="宋体"/>
        <charset val="134"/>
      </rPr>
      <t>隆兴昌镇</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荣义村村集体粮食仓储库、输水管道</t>
    </r>
  </si>
  <si>
    <t>荣丰办事处荣义村</t>
  </si>
  <si>
    <t>2024年1月-2024年12月</t>
  </si>
  <si>
    <t>荣丰办事处</t>
  </si>
  <si>
    <t>侯旭东</t>
  </si>
  <si>
    <t>回填土方平整场地浇筑混凝土地面900㎡，建设高标准彩钢结构仓储库820㎡。铺设110规格PE输水管道600米。</t>
  </si>
  <si>
    <t>改善农副产品加工条件和浇灌条件，提高农副产品质量，方便出售。</t>
  </si>
  <si>
    <t>施工期间群众可以参与务工</t>
  </si>
  <si>
    <r>
      <rPr>
        <sz val="11"/>
        <rFont val="宋体"/>
        <charset val="134"/>
      </rPr>
      <t>五原县</t>
    </r>
    <r>
      <rPr>
        <sz val="11"/>
        <rFont val="Courier New"/>
        <charset val="134"/>
      </rPr>
      <t>-</t>
    </r>
    <r>
      <rPr>
        <sz val="11"/>
        <rFont val="宋体"/>
        <charset val="134"/>
      </rPr>
      <t>隆兴昌镇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先锋三社铺设输水管道</t>
    </r>
  </si>
  <si>
    <t>荣丰办事处先锋村</t>
  </si>
  <si>
    <t>铺设110规格PE输水管道2000米。</t>
  </si>
  <si>
    <t>改善浇灌条件</t>
  </si>
  <si>
    <r>
      <rPr>
        <sz val="11"/>
        <rFont val="宋体"/>
        <charset val="134"/>
      </rPr>
      <t>五原县</t>
    </r>
    <r>
      <rPr>
        <sz val="11"/>
        <rFont val="Courier New"/>
        <charset val="134"/>
      </rPr>
      <t>-</t>
    </r>
    <r>
      <rPr>
        <sz val="11"/>
        <rFont val="宋体"/>
        <charset val="134"/>
      </rPr>
      <t>隆兴昌镇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先锋四社配套滴管深水机井</t>
    </r>
  </si>
  <si>
    <t>配套50米深水机井3眼，水肥设备3套，井房3座，架设供电线路30000元。</t>
  </si>
  <si>
    <t>改善浇灌条件，提高农副产品产量和质量，方便出售。</t>
  </si>
  <si>
    <r>
      <rPr>
        <sz val="11"/>
        <rFont val="宋体"/>
        <charset val="134"/>
      </rPr>
      <t>五原县</t>
    </r>
    <r>
      <rPr>
        <sz val="11"/>
        <rFont val="Courier New"/>
        <charset val="134"/>
      </rPr>
      <t>-</t>
    </r>
    <r>
      <rPr>
        <sz val="11"/>
        <rFont val="宋体"/>
        <charset val="134"/>
      </rPr>
      <t>隆兴昌镇</t>
    </r>
    <r>
      <rPr>
        <sz val="11"/>
        <rFont val="Courier New"/>
        <charset val="134"/>
      </rPr>
      <t>_</t>
    </r>
    <r>
      <rPr>
        <sz val="11"/>
        <rFont val="宋体"/>
        <charset val="134"/>
      </rPr>
      <t>产业发展</t>
    </r>
    <r>
      <rPr>
        <sz val="11"/>
        <rFont val="Courier New"/>
        <charset val="134"/>
      </rPr>
      <t>_</t>
    </r>
    <r>
      <rPr>
        <sz val="11"/>
        <rFont val="宋体"/>
        <charset val="134"/>
      </rPr>
      <t>新型农村集体经济发展项目</t>
    </r>
    <r>
      <rPr>
        <sz val="11"/>
        <rFont val="Courier New"/>
        <charset val="134"/>
      </rPr>
      <t>_</t>
    </r>
    <r>
      <rPr>
        <sz val="11"/>
        <rFont val="宋体"/>
        <charset val="134"/>
      </rPr>
      <t>先锋村现代农业园区冷链仓储项目</t>
    </r>
  </si>
  <si>
    <t>彩钢仓储库2000平米，冷库300平米</t>
  </si>
  <si>
    <t>改善农副产品加工条件，提高农副产品质量，方便出售。</t>
  </si>
  <si>
    <r>
      <rPr>
        <sz val="11"/>
        <rFont val="宋体"/>
        <charset val="134"/>
      </rPr>
      <t>五原县</t>
    </r>
    <r>
      <rPr>
        <sz val="11"/>
        <rFont val="Courier New"/>
        <charset val="134"/>
      </rPr>
      <t>-</t>
    </r>
    <r>
      <rPr>
        <sz val="11"/>
        <rFont val="宋体"/>
        <charset val="134"/>
      </rPr>
      <t>隆兴昌镇</t>
    </r>
    <r>
      <rPr>
        <sz val="11"/>
        <rFont val="Courier New"/>
        <charset val="134"/>
      </rPr>
      <t>_</t>
    </r>
    <r>
      <rPr>
        <sz val="11"/>
        <rFont val="宋体"/>
        <charset val="134"/>
      </rPr>
      <t>产业发展</t>
    </r>
    <r>
      <rPr>
        <sz val="11"/>
        <rFont val="Courier New"/>
        <charset val="134"/>
      </rPr>
      <t>_</t>
    </r>
    <r>
      <rPr>
        <sz val="11"/>
        <rFont val="宋体"/>
        <charset val="134"/>
      </rPr>
      <t>新型农村集体经济发展项目</t>
    </r>
    <r>
      <rPr>
        <sz val="11"/>
        <rFont val="Courier New"/>
        <charset val="134"/>
      </rPr>
      <t>_</t>
    </r>
    <r>
      <rPr>
        <sz val="11"/>
        <rFont val="宋体"/>
        <charset val="134"/>
      </rPr>
      <t>荣义村粮食精深加工基地仓储项目</t>
    </r>
  </si>
  <si>
    <t>彩钢仓储库400平米</t>
  </si>
  <si>
    <t>迎丰村村集体仓储设施提升改造</t>
  </si>
  <si>
    <t>配套设施</t>
  </si>
  <si>
    <t>迎丰村</t>
  </si>
  <si>
    <t>2024.1-2024.12</t>
  </si>
  <si>
    <t>仓储库涂铺地坪漆3600㎡，仓储库加装保温层750㎡。</t>
  </si>
  <si>
    <t>荣义村粮食仓储基地垄道铁艺栅栏、管理用房维修改造、仓储库地面防尘处理</t>
  </si>
  <si>
    <t>荣义村</t>
  </si>
  <si>
    <t>新建垄道铁艺栅栏300米，管理用房屋顶、外墙维修600㎡，仓储库地面防尘处理820㎡。</t>
  </si>
  <si>
    <t>改善村民的居住环境</t>
  </si>
  <si>
    <t>先锋三社蔬菜种植基地分拣包装平台及附属设施</t>
  </si>
  <si>
    <t>先锋村</t>
  </si>
  <si>
    <t>建设彩钢棚600平方米，垄道铁艺栅栏200米，管理用房维修。</t>
  </si>
  <si>
    <t>荣丰村八股渠节制闸</t>
  </si>
  <si>
    <t>荣丰村</t>
  </si>
  <si>
    <t>开挖衬砌渠新建2米x2米智能节制闸1座，修复衬砌渠。</t>
  </si>
  <si>
    <t>改善浇灌条件，提高农田配套水平。</t>
  </si>
  <si>
    <t>改善农户生产条件</t>
  </si>
  <si>
    <t>五原县2024年新公中镇计划项目库汇总表</t>
  </si>
  <si>
    <t>五原县新公中镇</t>
  </si>
  <si>
    <t>五原县_产业发展_配套设施项目_新公中镇永联村五社东边渠衬砌项目</t>
  </si>
  <si>
    <t>新公中镇</t>
  </si>
  <si>
    <t>新公中镇人民政府</t>
  </si>
  <si>
    <t>戚峻瑞</t>
  </si>
  <si>
    <t>东边渠衬砌开口3米，衬砌长度930米</t>
  </si>
  <si>
    <t>项目建成后可解决渠道两侧农田引黄灌溉1000亩，节约水资源</t>
  </si>
  <si>
    <t>提升用水效率20%，降低灌溉成本，周边受益农户40户。</t>
  </si>
  <si>
    <t>五原县_产业发展_生产项目_五原县新公中镇日光温室建设项目</t>
  </si>
  <si>
    <t>种植业基地</t>
  </si>
  <si>
    <t>2024年6月-2024年12月</t>
  </si>
  <si>
    <t>项目总计对67栋日光温室进行升级改造，每栋日光温室占地0.9亩，计划每栋日光温室安装一套风热供暖设备。</t>
  </si>
  <si>
    <t>项目建成后，日光温室通过运用“企业+合作社+农户”的模式，发展黄红柿育苗，瓜果蔬菜种植产业。</t>
  </si>
  <si>
    <t>鼓励有种植能力和技术的农户、专业合作社、有专业种植技术的企业租赁经营，为周边农户提供务工就业岗位，收益用于脱贫户、监测户收益式分红、壮大村集体经济，带动群众增收。</t>
  </si>
  <si>
    <t>五原县_产业发展_新型农村集体经济发展项目_新公中镇永丰村果蔬仓储交易市场</t>
  </si>
  <si>
    <t>李娟</t>
  </si>
  <si>
    <t>新建1000平米仓储库房、1000平米蜜瓜市场、新建60平米办公场所和硬化市场，遮阳棚附属设施。地泵1台、传送带1台、筛选机5台。回填土方5500方。</t>
  </si>
  <si>
    <t>1.为发展本村特色蜜瓜产业提供交易平台。
2.为农户提供葵花筛选、收购等服务，节省成本。
3.为本村剩余劳动力提供务工平台。
实现最大限度保障农民利益和发展壮大村集体经济。</t>
  </si>
  <si>
    <t>村党组织的政治引领、合作社的抱团发展、群众的能动作用等要素有效融合。</t>
  </si>
  <si>
    <t>五原县_产业发展_新型农村集体经济发展项目_新公中镇团结村新建冷库仓储项目</t>
  </si>
  <si>
    <t>新建1000仓储库房，500平米保鲜库及筛选设备。</t>
  </si>
  <si>
    <t>21</t>
  </si>
  <si>
    <t>建立集中交易市场，有利于便捷农副产品交易过程，方便批量采购，减小雨雪天气对限量的影响，提高当地农户收入水平。</t>
  </si>
  <si>
    <t>1.农副产品集中交易，方便采购与销售，提升销量，提高农户收入水平。
2.为农副产品提供专门销售场地，减小风雨天气对产品销售的影响。
3.惠民利民，提升群众对政府的满意度。</t>
  </si>
  <si>
    <t>永联村联体拱棚维修改造</t>
  </si>
  <si>
    <t>市场建设和农村物流</t>
  </si>
  <si>
    <t>贾其芳</t>
  </si>
  <si>
    <t>30亩，单价600元/亩</t>
  </si>
  <si>
    <t>维修园区拱棚，完善园区内基础设施配套，带动农户。</t>
  </si>
  <si>
    <t>鼓励有种植能力和技术的农户、专业合作社、有专业种植技术的企业租赁经营，壮大村集体经济，带动群众增收。</t>
  </si>
  <si>
    <t>旭日村市场硬化</t>
  </si>
  <si>
    <t>硬化800㎡，单价125元/㎡</t>
  </si>
  <si>
    <t>壮大村集体经济实力。带动周边农户发展特色种植，调整产业结构。雇用有劳力监测户、脱贫人口打工，解决就业。</t>
  </si>
  <si>
    <t>永联新村绿化硬化</t>
  </si>
  <si>
    <t>村容村貌提升</t>
  </si>
  <si>
    <t>①绿化10000㎡，开挖垄道，回填明沙,单价30元/㎡               ②硬化1650㎡，单价150元/㎡</t>
  </si>
  <si>
    <t>1.增加新公中镇绿化面积，提升人居环境质量。
2.帮助新公中镇解决现有环境问题，改善村镇居住环境，提升群众幸福感。</t>
  </si>
  <si>
    <t>通过项目的建成，进一步完善了五原县新公中镇农村牧区村庄的绿化、村容村貌的整治,以此来提高人居环境质量，帮助解决新公中镇较为突出的环境问题，提升群众生活的幸福感。</t>
  </si>
  <si>
    <t>团结村一社土地小型整改</t>
  </si>
  <si>
    <t>①清理渠道3000米。20元/米；
②土地平整1500亩，每亩160元；</t>
  </si>
  <si>
    <t>148</t>
  </si>
  <si>
    <t>285</t>
  </si>
  <si>
    <t>保障脱贫户和村集体稳定增收，为特色农业的提质增效创造条件</t>
  </si>
  <si>
    <t>补齐村基础设施建设短板，提升人居环境整治标准，巩固拓展脱贫成果。</t>
  </si>
  <si>
    <t>永生村市场建设</t>
  </si>
  <si>
    <t>新建库房800㎡单价500元，硬化900㎡单价120元；120吨地泵1台82000元</t>
  </si>
  <si>
    <t>永丰村市场建设</t>
  </si>
  <si>
    <t>丰联村绿化美化</t>
  </si>
  <si>
    <t xml:space="preserve">①绿化10000㎡，开挖垄道，回填明沙,单价30元/㎡ </t>
  </si>
  <si>
    <t>团结村市场建设</t>
  </si>
  <si>
    <t>五原县2024年复兴镇计划项目库汇总表</t>
  </si>
  <si>
    <t>五原县复兴镇</t>
  </si>
  <si>
    <t>复兴村国道北边沟排干桥及道路硬化建设工程</t>
  </si>
  <si>
    <t>基础设施建设</t>
  </si>
  <si>
    <t>复兴村四社</t>
  </si>
  <si>
    <t>2024.3-2024.12</t>
  </si>
  <si>
    <t>复兴镇人民政府</t>
  </si>
  <si>
    <t>张丽霞</t>
  </si>
  <si>
    <t>新建盖板桥8米*宽4米；新建水泥路宽4米*长66米</t>
  </si>
  <si>
    <t>通过新建盖板桥和水泥路改善生产生活环境。</t>
  </si>
  <si>
    <t>建成后可以方便村民通行，减少农机过桥隐患。</t>
  </si>
  <si>
    <t>改善群众的生产生活和出行条件。</t>
  </si>
  <si>
    <t>联丰七组致富渠衬砌工程项目</t>
  </si>
  <si>
    <t>联丰七组</t>
  </si>
  <si>
    <t>新开挖开口2.2米收底0.8米渠道300米并膜袋衬砌；0.8*1.0口闸1座；方涵桥长6米*宽1.5米2座；4米涵管桥2座</t>
  </si>
  <si>
    <t>提升小型公益性生产生活设施，解决耕地灌溉条件，满足农业发展需要。</t>
  </si>
  <si>
    <t>方便生产生活，促进增加收入。</t>
  </si>
  <si>
    <t>提高农田灌溉和农业生产效率。</t>
  </si>
  <si>
    <t>民生村一组铁路边渠道膜袋衬砌工程项目</t>
  </si>
  <si>
    <t>民生村一组</t>
  </si>
  <si>
    <t>开口3米收底1.2米渠道膜袋衬砌1000米，0.4*0.4口闸4座；1米*4米涵管桥7座。</t>
  </si>
  <si>
    <t>五原县2024年和胜乡计划项目库汇总表</t>
  </si>
  <si>
    <t>五原县和胜乡</t>
  </si>
  <si>
    <r>
      <rPr>
        <sz val="11"/>
        <rFont val="宋体"/>
        <charset val="134"/>
      </rPr>
      <t>五原县</t>
    </r>
    <r>
      <rPr>
        <sz val="11"/>
        <rFont val="Courier New"/>
        <charset val="134"/>
      </rPr>
      <t>_</t>
    </r>
    <r>
      <rPr>
        <sz val="11"/>
        <rFont val="宋体"/>
        <charset val="134"/>
      </rPr>
      <t>产业发展</t>
    </r>
    <r>
      <rPr>
        <sz val="11"/>
        <rFont val="Courier New"/>
        <charset val="134"/>
      </rPr>
      <t>_</t>
    </r>
    <r>
      <rPr>
        <sz val="11"/>
        <rFont val="宋体"/>
        <charset val="134"/>
      </rPr>
      <t>新型农村集体经济发展项目</t>
    </r>
    <r>
      <rPr>
        <sz val="11"/>
        <rFont val="Courier New"/>
        <charset val="134"/>
      </rPr>
      <t>_</t>
    </r>
    <r>
      <rPr>
        <sz val="11"/>
        <rFont val="宋体"/>
        <charset val="134"/>
      </rPr>
      <t>和胜乡和丰村仓储库</t>
    </r>
  </si>
  <si>
    <t>和丰村新建钢结构仓储库一座，高8.5米，长29.2米，宽17.2，占地 502 平米，地面硬化725平米。</t>
  </si>
  <si>
    <r>
      <rPr>
        <sz val="11"/>
        <rFont val="宋体"/>
        <charset val="134"/>
      </rPr>
      <t>五原县</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和胜乡美丽乡村建设</t>
    </r>
  </si>
  <si>
    <t>排干清淤、修整铺设树垄道、经济庭院</t>
  </si>
  <si>
    <t>排干清淤59000立方米，建成后可影响周边500户农户灌溉种植。建设干净宜居、风光宜人的美丽乡村。</t>
  </si>
  <si>
    <t>改善灌溉条件，提升人居环境</t>
  </si>
  <si>
    <t>改善灌溉条件，节约用水成本，提高设施农业农田配套建设标准；建设美丽乡村，提升村容村貌，提升群众的幸福感、获得感。</t>
  </si>
  <si>
    <r>
      <rPr>
        <sz val="11"/>
        <rFont val="宋体"/>
        <charset val="134"/>
      </rPr>
      <t>五原县</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和胜乡和义村农作物交易市场</t>
    </r>
  </si>
  <si>
    <t>新建钢结构葵花交易市场一座，高7.3米，长12.5米，宽8，占地100 平米，新建库房1500平米，长30米，宽50米，地面硬化3000平米。</t>
  </si>
  <si>
    <t>通过项目实施，促进交易市场体系建设，方便农民销售。</t>
  </si>
  <si>
    <t>推动
农业增产，企业增效，农民增收。</t>
  </si>
  <si>
    <t>推动农业增产，企业增效，农民增
收，带动农村经济发展，有利于统筹城乡发展。</t>
  </si>
  <si>
    <r>
      <rPr>
        <sz val="10"/>
        <rFont val="宋体"/>
        <charset val="134"/>
      </rPr>
      <t>五原县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和胜乡和胜村一社修建生产生活用路项目</t>
    </r>
  </si>
  <si>
    <t>新修建生产生活用混凝土道路，长1公里3.5米宽</t>
  </si>
  <si>
    <t>新修建生产生活用混凝土道路，长1公里3.5米宽，建成后可方便和胜村一社36户农户出行。进一步拉动当地经济，增加农民收入，调整产业结构，改善投资环境，扶持沿线群众乡村振兴。</t>
  </si>
  <si>
    <t>大大方便了村民出行，满足交通运输、经济发展的需求，加快农牧产品流通，提高各族群众生产生活水平。</t>
  </si>
  <si>
    <t>改善基础设施建设，节约出行成本，为村民增产提效创造条件，带动群众增收。</t>
  </si>
  <si>
    <t>五原县2024年胜丰镇计划项目库汇总表</t>
  </si>
  <si>
    <t>五原县胜丰镇</t>
  </si>
  <si>
    <t>2024年5月－2024年10月</t>
  </si>
  <si>
    <t>红隆永一社渠道衬砌，修缮口闸。</t>
  </si>
  <si>
    <t>项目建成后红隆永一社村庄变的美丽整洁，可以使农户节水控水，增收致富。</t>
  </si>
  <si>
    <t>群众参与建设，为其提供就业岗位，帮助农户务工</t>
  </si>
  <si>
    <t>五原县_乡村建设行动_农村基础设施（含产业配套基础设施）_胜丰镇庙壕灯笼红园区配套设施建设项目</t>
  </si>
  <si>
    <t>2024年1月－2024年12月</t>
  </si>
  <si>
    <t>1、建设水肥一体智能测温测湿系统；2、安装电动轨道；3、维修水泵及打井；4、园区接电、接水、道路整理。</t>
  </si>
  <si>
    <t>1、大力加强脱贫地区和农村地区基础设施建设,加快破除发展瓶颈制约,合力推进脱贫攻坚巩固发展，确保群众的生产生活正常运行。
2.工程施工过程中，优先雇佣有劳动能力的脱贫人口、监测人口务工，帮助其增加务工收入。</t>
  </si>
  <si>
    <t>1、为有劳动能力脱贫户、监测户提供务工岗位，增加收入。
2、通过发展设施农业，发展壮大村集体经济。
4、市场内分区合理、功能完备、配套完善，方便周边村庄的农户在市场内销售农产品。</t>
  </si>
  <si>
    <t>五原县_乡村建设行动_农村基础设施（含产业配套基础设施）_胜丰镇新胜七社管道铺设及附属设施建设</t>
  </si>
  <si>
    <t>1 埋输水管道3300米</t>
  </si>
  <si>
    <t>五原县_乡村建设行动_农村基础设施（含产业配套基础设施）_胜丰镇新丰二社新建扬水闸</t>
  </si>
  <si>
    <t>建筑工程、建设金属结构及安装、机电设备及安装、安装闸门起闭装置</t>
  </si>
  <si>
    <t>五原县2024年隆兴昌镇计划项目库汇总表</t>
  </si>
  <si>
    <t>五原县-隆兴昌镇_乡村建设行动_农村基础设施（含产业配套基础设施）_新兴村15眼机井管道铺设工程</t>
  </si>
  <si>
    <t>2024年3月--2024年12月</t>
  </si>
  <si>
    <t>地埋管道10000米*59.6元/㎡=600000元（包含配件、机械、人工）</t>
  </si>
  <si>
    <t>59.6</t>
  </si>
  <si>
    <t>改善农副产品加工条件和浇灌条件，提高农副产品质量，方便出售。联农带农：群众可以参与建设，为其提供就业岗位，帮助农户务工。为进一步改善农新兴村农牧生产生活条件，推动当地基础设施薄弱地区振兴。一是解决农民灌溉问题；二是可以加快当地产业发展；三是提高当地生活生产条件，改善灌溉效率，节约农民水费。</t>
  </si>
  <si>
    <t>提高灌溉效率，节约农民水费，带动农民劳动积极性，作物能够得到足量的灌溉，使农作物产量增收，从而实现经济增长。改善新兴村农牧民生产生活条件，解决农民灌溉问题，加快当地产业发展。</t>
  </si>
  <si>
    <t>五原县-隆兴昌镇_乡村建设行动_农村基础设施（含产业配套基础设施）_乌兰五社渠方涵建设工程</t>
  </si>
  <si>
    <t>方涵桥2个，2米*2米，53000元/个；节制闸维修长4.5米，宽4.0米</t>
  </si>
  <si>
    <t>12.06</t>
  </si>
  <si>
    <t>改善农副产品加工条件和浇灌条件，提高农副产品质量，方便出售。联农带农：群众可以参与建设，为其提供就业岗位，帮助农户务工。打通农民种植基地与城区消费端，助力农村百姓增收，通过壮大村集体产业发展，从而解决乡镇农产品小而散的问题，切实提高老百姓收入，助力集体经济增收，打开农产品销路，帮助农村低收入群体增收。</t>
  </si>
  <si>
    <t>改善乌兰村农牧民生产生活条件，解决浇地问题，加快当地产业发展。改善乌兰村基础设施条件，提高灌溉效率，促进农业生产，发展增收。</t>
  </si>
  <si>
    <t>五原县2024年建丰农场计划项目库汇总表</t>
  </si>
  <si>
    <t>建沣农场</t>
  </si>
  <si>
    <t>建沣农场小型农田水利设施建设</t>
  </si>
  <si>
    <t>基础设施</t>
  </si>
  <si>
    <t>小型水利设施</t>
  </si>
  <si>
    <t>各分场</t>
  </si>
  <si>
    <t>建丰农场</t>
  </si>
  <si>
    <t>袁海龙</t>
  </si>
  <si>
    <t>新建扬水站2座，向阳渠转水闸1座，边渠腰闸新建，二支渠池水尾闸维修八字墙闸底工程</t>
  </si>
  <si>
    <t>93</t>
  </si>
  <si>
    <t>九分场引分凌水扬水站</t>
  </si>
  <si>
    <t>九分场</t>
  </si>
  <si>
    <t>王庭贵</t>
  </si>
  <si>
    <t>新建九分场引分凌水扬水站一座，预计资金五十万</t>
  </si>
  <si>
    <t>人居环境整治</t>
  </si>
  <si>
    <t>购买垃圾桶，维修厕所</t>
  </si>
  <si>
    <t>改善生活条件，提高营区配套水平。</t>
  </si>
  <si>
    <t>五原县2024年银定图镇计划项目库汇总表</t>
  </si>
  <si>
    <t>五原县银定图镇</t>
  </si>
  <si>
    <r>
      <rPr>
        <sz val="11"/>
        <rFont val="宋体"/>
        <charset val="134"/>
      </rPr>
      <t>五原县</t>
    </r>
    <r>
      <rPr>
        <sz val="11"/>
        <rFont val="Courier New"/>
        <charset val="134"/>
      </rPr>
      <t>_</t>
    </r>
    <r>
      <rPr>
        <sz val="11"/>
        <rFont val="宋体"/>
        <charset val="134"/>
      </rPr>
      <t>产业发展</t>
    </r>
    <r>
      <rPr>
        <sz val="11"/>
        <rFont val="Courier New"/>
        <charset val="134"/>
      </rPr>
      <t>_</t>
    </r>
    <r>
      <rPr>
        <sz val="11"/>
        <rFont val="宋体"/>
        <charset val="134"/>
      </rPr>
      <t>新型农村集体经济发展项目</t>
    </r>
    <r>
      <rPr>
        <sz val="11"/>
        <rFont val="Courier New"/>
        <charset val="134"/>
      </rPr>
      <t>_</t>
    </r>
    <r>
      <rPr>
        <sz val="11"/>
        <rFont val="宋体"/>
        <charset val="134"/>
      </rPr>
      <t>协成桥辣椒精选基地基础设施配套</t>
    </r>
  </si>
  <si>
    <t>协成桥村</t>
  </si>
  <si>
    <t>银定图镇人民政府</t>
  </si>
  <si>
    <t>李仙红</t>
  </si>
  <si>
    <t>完善园区建设，配套园区网络,新建2000㎡库房。</t>
  </si>
  <si>
    <t>完善园区建设，配套园区网络,新建2000㎡库房，改善园区设施情况，方便村民，提高园区生产效率。</t>
  </si>
  <si>
    <r>
      <rPr>
        <sz val="11"/>
        <rFont val="宋体"/>
        <charset val="134"/>
      </rPr>
      <t>五原县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银定图镇小型农田水利口闸修缮</t>
    </r>
  </si>
  <si>
    <t>为银定图镇7个村修缮26座桥涵口闸。</t>
  </si>
  <si>
    <t>项目建成后可保障渠道两侧农田引黄灌溉，节约水资源，提升用水效率，保障农牧民正常农业生产生活需要。</t>
  </si>
  <si>
    <t>项目建成后，资产属于村集体资产。节约水资源，提升用水效率，降低灌溉成本,提高耕地的排水能力，为增产提效创造条件。有效减少污染，调整产业机构，增加农民收入。</t>
  </si>
  <si>
    <r>
      <rPr>
        <sz val="11"/>
        <rFont val="宋体"/>
        <charset val="134"/>
      </rPr>
      <t>五原县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宏胜村三四社节水灌溉示范园项目</t>
    </r>
  </si>
  <si>
    <t>宏胜村</t>
  </si>
  <si>
    <t>袁东</t>
  </si>
  <si>
    <t>填埋安装pvc110，125管，4700米，每米平均63元；配套2个施肥罐，一个3500元；管理用房2座，每个8500元；移动式引黄滴灌设备2套，一套32000元。</t>
  </si>
  <si>
    <r>
      <rPr>
        <sz val="11"/>
        <rFont val="宋体"/>
        <charset val="134"/>
      </rPr>
      <t>五原县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建设三社节水管道铺设项目</t>
    </r>
  </si>
  <si>
    <t>建设村</t>
  </si>
  <si>
    <t>填埋安装pvc125、160管道3368米，每米平均68元；过水泥路3.8米，每米380元。配套2个施肥罐，每个3500元；配套1个水井连接，每个1500元。新建80米深水井，每米平均340元。探水井（化验）1个，每个1000元。彩钢水井房一座8500元，农田道路整修920米，每米5.5元；农田道路上砂225方，每方150元。道路人工整边20个工日，每个工日200元。</t>
  </si>
  <si>
    <r>
      <rPr>
        <sz val="11"/>
        <rFont val="宋体"/>
        <charset val="134"/>
      </rPr>
      <t>五原县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丰乐五社节水管道铺设项目</t>
    </r>
  </si>
  <si>
    <t>填埋安装pvc125，160管，3100米，每米平均68元；过水泥路17米，每米380元。配套2个施肥罐，一个3500元；水泵1个，一个8500元。</t>
  </si>
  <si>
    <r>
      <rPr>
        <sz val="11"/>
        <rFont val="宋体"/>
        <charset val="134"/>
      </rPr>
      <t>五原县</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银定图镇协成桥一社美丽乡村示范社项目</t>
    </r>
  </si>
  <si>
    <t>社道路硬化、管道铺设、推广垃圾分类、路灯、配备宣传标识等</t>
  </si>
  <si>
    <t>改善人居条件促进乡村文明建设</t>
  </si>
  <si>
    <t>进一步改善农村基础设施配套。</t>
  </si>
  <si>
    <r>
      <rPr>
        <sz val="11"/>
        <rFont val="宋体"/>
        <charset val="134"/>
      </rPr>
      <t>五原县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丰乐村辣椒交易市场建设</t>
    </r>
  </si>
  <si>
    <t>新建1600平米场地硬化，每平米140元；新建600平米彩钢钢架顶，每平米240元</t>
  </si>
  <si>
    <t>建设市场农产品产业链、调整优化产业结构，促进增收。</t>
  </si>
  <si>
    <t>仓储库扩建后，可解决原有无市场、无法满足周边农户农作物存储问题。错峰出售还能够增加农户收入。另外，项目建成可为周边农户提供临时务工岗位，增加工资性收入。</t>
  </si>
  <si>
    <t>协成桥村粮食晾晒平台项目</t>
  </si>
  <si>
    <t>胡杰</t>
  </si>
  <si>
    <t>硬化3600平米，每平米140元.铁艺院墙围栏360米，每米220元</t>
  </si>
  <si>
    <t>项目建成后，由五原县银定图镇协成桥村辣椒精选基地及附近村民共同使用，通过项目的实施，使农作物统一进行晾晒处理，帮助基地租赁者及本地村民进行辣椒等农作物初步处理，提高生产生活便利，带动种植产业健康发展。</t>
  </si>
  <si>
    <t>项目建成后，能有效带动群众发展农副产品加工产业，增加群众经济收入，巩固脱贫成果，推动农业增产，企业增效，农民增收，带动农村经济发展，有利于统筹城乡发展。</t>
  </si>
  <si>
    <r>
      <rPr>
        <sz val="12"/>
        <rFont val="宋体"/>
        <charset val="134"/>
      </rPr>
      <t xml:space="preserve">五原县银定图镇 </t>
    </r>
    <r>
      <rPr>
        <sz val="12"/>
        <color rgb="FF000000"/>
        <rFont val="宋体"/>
        <charset val="134"/>
      </rPr>
      <t>2024 年以工代赈示范工程</t>
    </r>
  </si>
  <si>
    <t>以工代赈</t>
  </si>
  <si>
    <t>胜利村、协成桥村、丰乐村、宏胜村</t>
  </si>
  <si>
    <t>项目实施新建通乡通村公路
12.2 公里（其中胜利村 5 公里、协成桥村 0.9 公里、丰乐村2.8 公里、宏胜村 3.5 公里）。</t>
  </si>
  <si>
    <t>该项目的实施，解决了群众就近务工问题，缓解了疫情带来的就业压力，项目建成后，公益性岗位的设置，缓解了困难群体、特殊群体就业压力，实现了群众共建共享，关爱了弱势全体，维护了社会公平。</t>
  </si>
  <si>
    <t>坚持项目建设与巩固脱贫成果
衔接乡村振兴有效结合，充分调动各方积极性、主动性，实
现联农带农、利益共享。</t>
  </si>
  <si>
    <t>五原县银定图镇农村生活污水治理项目</t>
  </si>
  <si>
    <t>7个行政村</t>
  </si>
  <si>
    <t>五原县银定图镇共有 7 个行政村，64 个自然
村，镇政府所在地为丰乐村，全镇常住户数 2971 户，常住人口 7104 人，
目前全镇已改水厕户数 2190 户，其中室内水冲厕 1894 户，室外水冲厕 296
户，改水厕率约 74%。</t>
  </si>
  <si>
    <t>通过项目实施，推广农村生活污水点状治理模式。在项目区域建设分户式污水处理设施 1816 套，分二期实施，一期工程安装 845 套分户式污水处理设备，配套 3 台吸污车；二期工程安装 971 套分户式污水处理设备，主要收集、处理项目区域内村屯居民产生的生活污水。处理后的污水达到内蒙古地方标准《农村生活污水处理设施污染物排放标准（试行）（DBHJ/001-2020）中的三级排放标准。</t>
  </si>
  <si>
    <t>提高污水收集率，进而提高污水处理率，将处理后的尾水可用于农业灌溉、绿化等综合绿色循环利用，农村环境质量得到提升，减少农村生活污水随处倾倒，保护农村环境。</t>
  </si>
  <si>
    <t>五原县2024年天吉泰镇计划项目库汇总表</t>
  </si>
  <si>
    <t>五原县天吉泰镇</t>
  </si>
  <si>
    <r>
      <rPr>
        <sz val="11"/>
        <color theme="1"/>
        <rFont val="宋体"/>
        <charset val="134"/>
      </rPr>
      <t>五原县</t>
    </r>
    <r>
      <rPr>
        <sz val="11"/>
        <color theme="1"/>
        <rFont val="Courier New"/>
        <charset val="134"/>
      </rPr>
      <t>_</t>
    </r>
    <r>
      <rPr>
        <sz val="11"/>
        <color theme="1"/>
        <rFont val="宋体"/>
        <charset val="134"/>
      </rPr>
      <t>产业发展</t>
    </r>
    <r>
      <rPr>
        <sz val="11"/>
        <color theme="1"/>
        <rFont val="Courier New"/>
        <charset val="134"/>
      </rPr>
      <t>_</t>
    </r>
    <r>
      <rPr>
        <sz val="11"/>
        <color theme="1"/>
        <rFont val="宋体"/>
        <charset val="134"/>
      </rPr>
      <t>配套设施项目</t>
    </r>
    <r>
      <rPr>
        <sz val="11"/>
        <color theme="1"/>
        <rFont val="Courier New"/>
        <charset val="134"/>
      </rPr>
      <t>_2024</t>
    </r>
    <r>
      <rPr>
        <sz val="11"/>
        <color theme="1"/>
        <rFont val="宋体"/>
        <charset val="134"/>
      </rPr>
      <t>年天吉泰镇永红村四社衬砌工程</t>
    </r>
  </si>
  <si>
    <t>天吉泰镇</t>
  </si>
  <si>
    <t>张润生</t>
  </si>
  <si>
    <t>膜袋衬砌630米，新建0.4m*0.8m闸3座，过路管涵1个。</t>
  </si>
  <si>
    <t>为进一步改善少数民族地区生产生活条件，推动少数民族特色农牧业发展,提高耕地质量，增加农牧民收入。</t>
  </si>
  <si>
    <t>使群众达到节水增收</t>
  </si>
  <si>
    <r>
      <rPr>
        <sz val="11"/>
        <color theme="1"/>
        <rFont val="宋体"/>
        <charset val="134"/>
      </rPr>
      <t>五原县</t>
    </r>
    <r>
      <rPr>
        <sz val="11"/>
        <color theme="1"/>
        <rFont val="Courier New"/>
        <charset val="134"/>
      </rPr>
      <t>_</t>
    </r>
    <r>
      <rPr>
        <sz val="11"/>
        <color theme="1"/>
        <rFont val="宋体"/>
        <charset val="134"/>
      </rPr>
      <t>产业发展</t>
    </r>
    <r>
      <rPr>
        <sz val="11"/>
        <color theme="1"/>
        <rFont val="Courier New"/>
        <charset val="134"/>
      </rPr>
      <t>_</t>
    </r>
    <r>
      <rPr>
        <sz val="11"/>
        <color theme="1"/>
        <rFont val="宋体"/>
        <charset val="134"/>
      </rPr>
      <t>配套设施项目</t>
    </r>
    <r>
      <rPr>
        <sz val="11"/>
        <color theme="1"/>
        <rFont val="Courier New"/>
        <charset val="134"/>
      </rPr>
      <t>_</t>
    </r>
    <r>
      <rPr>
        <sz val="11"/>
        <color theme="1"/>
        <rFont val="宋体"/>
        <charset val="134"/>
      </rPr>
      <t>天吉泰镇毛家桥五社中渠下稍衬砌</t>
    </r>
  </si>
  <si>
    <t>膜袋衬砌600米，一个节制闸，四个毛口闸。</t>
  </si>
  <si>
    <r>
      <rPr>
        <sz val="11"/>
        <color theme="1"/>
        <rFont val="宋体"/>
        <charset val="134"/>
      </rPr>
      <t>五原县</t>
    </r>
    <r>
      <rPr>
        <sz val="11"/>
        <color theme="1"/>
        <rFont val="Courier New"/>
        <charset val="134"/>
      </rPr>
      <t>_</t>
    </r>
    <r>
      <rPr>
        <sz val="11"/>
        <color theme="1"/>
        <rFont val="宋体"/>
        <charset val="134"/>
      </rPr>
      <t>产业发展</t>
    </r>
    <r>
      <rPr>
        <sz val="11"/>
        <color theme="1"/>
        <rFont val="Courier New"/>
        <charset val="134"/>
      </rPr>
      <t>_</t>
    </r>
    <r>
      <rPr>
        <sz val="11"/>
        <color theme="1"/>
        <rFont val="宋体"/>
        <charset val="134"/>
      </rPr>
      <t>新型农村集体经济发展项目</t>
    </r>
    <r>
      <rPr>
        <sz val="11"/>
        <color theme="1"/>
        <rFont val="Courier New"/>
        <charset val="134"/>
      </rPr>
      <t>_2024</t>
    </r>
    <r>
      <rPr>
        <sz val="11"/>
        <color theme="1"/>
        <rFont val="宋体"/>
        <charset val="134"/>
      </rPr>
      <t>年天吉泰镇景阳林村村集体农副产品仓储集散项目</t>
    </r>
  </si>
  <si>
    <t>李志刚</t>
  </si>
  <si>
    <t>彩钢仓储库600平米，硬化500平米</t>
  </si>
  <si>
    <t>项目建成后极大的方便农户在家门口销售农副产品，获取及时的市场信息和稳定的价格，销售行情不好的时候可提供良好的仓储库房。</t>
  </si>
  <si>
    <r>
      <rPr>
        <sz val="11"/>
        <color theme="1"/>
        <rFont val="宋体"/>
        <charset val="134"/>
      </rPr>
      <t>五原县</t>
    </r>
    <r>
      <rPr>
        <sz val="11"/>
        <color theme="1"/>
        <rFont val="Courier New"/>
        <charset val="134"/>
      </rPr>
      <t>-</t>
    </r>
    <r>
      <rPr>
        <sz val="11"/>
        <color theme="1"/>
        <rFont val="宋体"/>
        <charset val="134"/>
      </rPr>
      <t>天吉泰镇</t>
    </r>
    <r>
      <rPr>
        <sz val="11"/>
        <color theme="1"/>
        <rFont val="Courier New"/>
        <charset val="134"/>
      </rPr>
      <t>_</t>
    </r>
    <r>
      <rPr>
        <sz val="11"/>
        <color theme="1"/>
        <rFont val="宋体"/>
        <charset val="134"/>
      </rPr>
      <t>产业发展</t>
    </r>
    <r>
      <rPr>
        <sz val="11"/>
        <color theme="1"/>
        <rFont val="Courier New"/>
        <charset val="134"/>
      </rPr>
      <t>_</t>
    </r>
    <r>
      <rPr>
        <sz val="11"/>
        <color theme="1"/>
        <rFont val="宋体"/>
        <charset val="134"/>
      </rPr>
      <t>加工流通项目</t>
    </r>
    <r>
      <rPr>
        <sz val="11"/>
        <color theme="1"/>
        <rFont val="Courier New"/>
        <charset val="134"/>
      </rPr>
      <t>_2024</t>
    </r>
    <r>
      <rPr>
        <sz val="11"/>
        <color theme="1"/>
        <rFont val="宋体"/>
        <charset val="134"/>
      </rPr>
      <t>年天吉泰镇二合永村农资交易市场配套设施建设项目</t>
    </r>
  </si>
  <si>
    <t>120吨地磅、硬化3000平米、600平米冷库、交易室60平方米、50千伏变压器</t>
  </si>
  <si>
    <t>一是有效改变现有农产品交易分散甚至滞销的问题，畅通农产品供销渠道，市场信息和资源分离的现状，有效凝聚群众发展产业的积极性；二是项目将以村集体合作社领办，充分发挥桥梁纽带作用，带动农业结构调整，稳定农产品价格；三是可提供就业机会，优先为有劳动力的脱贫户和监测户提供岗位，增加收入渠道；四是将大幅提高壮大村集体经济收入，提升村集体能办事，办好事的能力。</t>
  </si>
  <si>
    <t>通过合作社运行及时方便的将新鲜农副产品销售出去，提供就业、辐射带动的方式，脱贫人口、监测对象每人年均增收1000元。同时每年可提供就业岗位30人以上，人均增收2000元以上。</t>
  </si>
  <si>
    <t>复丰村一、二、林社小型农田水利设施建设</t>
  </si>
  <si>
    <t>0.8*0.8闸 6座</t>
  </si>
  <si>
    <t>改善浇灌条件，提高农田配套水平</t>
  </si>
  <si>
    <t>景阳林村一、二、三、四社水利设施维修工程</t>
  </si>
  <si>
    <t>修缮</t>
  </si>
  <si>
    <t>二社东渠节制闸一个(宽1.8米高1.1米)；三社河头渠腰闸一个宽(1.1米高1.2米)；三社牧场渠口闸一个(高1.1米宽1米)；四社河头渠节制闸一个（宽0.8米高1.6米）；四社河头渠节制闸一个宽0.8米高1.6米）；四社河头杨巨才渠节制闸2个（宽0.5米高1.2米）；
一社东渠小口闸3个（宽0.3米高0.90米）共计维修10个闸口</t>
  </si>
  <si>
    <t>天吉泰村二社、四社、五社、六社小型农田水利设施建设</t>
  </si>
  <si>
    <t>0.4×0.8节制闸25座；1*1节制闸2座；80涵管8节；60涵管4节</t>
  </si>
  <si>
    <t>二合永一社巷道硬化工程</t>
  </si>
  <si>
    <t>农村道路建设</t>
  </si>
  <si>
    <t>社内断头路500米（3.5米宽*厚0.18米）</t>
  </si>
  <si>
    <t>改善居民出行，促进农副产品交易</t>
  </si>
  <si>
    <t>节约出行成本，为农户增收创造条件</t>
  </si>
  <si>
    <t>二合永二社巷道硬化工程</t>
  </si>
  <si>
    <t>兴丰村七社活动室、广场建设工程</t>
  </si>
  <si>
    <t>活动室120平米，广场400平米</t>
  </si>
  <si>
    <t>增加农民群众的自娱自乐性，有助于提高村民精神建设</t>
  </si>
  <si>
    <t>丰富村民精神文化，增加村民幸福感，获得感</t>
  </si>
  <si>
    <t>复丰村三社路灯安装工程</t>
  </si>
  <si>
    <t>公共照明设施</t>
  </si>
  <si>
    <t>36盏（5米高，太阳能板120，光源60瓦，蓄电池100安）</t>
  </si>
  <si>
    <t>改善居民生活条件，提高居民幸福感</t>
  </si>
  <si>
    <t>提高居民夜间出行安全，增加群众幸福感</t>
  </si>
  <si>
    <t>熊万库村四社活动室建设工程</t>
  </si>
  <si>
    <t>活动室100平米</t>
  </si>
  <si>
    <t>熊万库村二社活动室、广场建设工程</t>
  </si>
  <si>
    <t>活动室120平米
，广场400平米</t>
  </si>
  <si>
    <t>五原县_产业发展_配套设施项目_天吉泰镇二合永宏腾养殖园区配套项目</t>
  </si>
  <si>
    <r>
      <rPr>
        <sz val="11"/>
        <color theme="1"/>
        <rFont val="CESI黑体-GB2312"/>
        <charset val="1"/>
      </rPr>
      <t>场地硬化1485m，路肩上砂135</t>
    </r>
    <r>
      <rPr>
        <sz val="11"/>
        <color theme="1"/>
        <rFont val="Arial Unicode MS"/>
        <charset val="1"/>
      </rPr>
      <t>㎥</t>
    </r>
  </si>
  <si>
    <t>一是提升我镇肉牛养殖整体水平，扩大养殖数量。二是可为周边农户提供务工就业岗位20个，年收入不低于1万元。三是辐射带动周边农户发展肉牛养殖，实现通过产业发展增收致富的效果</t>
  </si>
  <si>
    <t>优化产业结构，同时有利于周边农户调整种植结构。</t>
  </si>
  <si>
    <t>五原县_产业发展_配套设施项目_天吉泰村四社联合支沟小型农田水利设施</t>
  </si>
  <si>
    <r>
      <rPr>
        <sz val="11"/>
        <color theme="1"/>
        <rFont val="宋体"/>
        <charset val="1"/>
      </rPr>
      <t>开口3米、收底1.1米、长230米衬砌，1m</t>
    </r>
    <r>
      <rPr>
        <sz val="11"/>
        <color theme="1"/>
        <rFont val="Arial"/>
        <charset val="1"/>
      </rPr>
      <t>×</t>
    </r>
    <r>
      <rPr>
        <sz val="11"/>
        <color theme="1"/>
        <rFont val="宋体"/>
        <charset val="1"/>
      </rPr>
      <t>4m涵管桥3座，0.6m</t>
    </r>
    <r>
      <rPr>
        <sz val="11"/>
        <color theme="1"/>
        <rFont val="Arial"/>
        <charset val="1"/>
      </rPr>
      <t>×</t>
    </r>
    <r>
      <rPr>
        <sz val="11"/>
        <color theme="1"/>
        <rFont val="宋体"/>
        <charset val="1"/>
      </rPr>
      <t>4m涵管桥1座，1m</t>
    </r>
    <r>
      <rPr>
        <sz val="11"/>
        <color theme="1"/>
        <rFont val="Arial"/>
        <charset val="1"/>
      </rPr>
      <t>×</t>
    </r>
    <r>
      <rPr>
        <sz val="11"/>
        <color theme="1"/>
        <rFont val="宋体"/>
        <charset val="1"/>
      </rPr>
      <t>1.2m腰闸2座，0.6m</t>
    </r>
    <r>
      <rPr>
        <sz val="11"/>
        <color theme="1"/>
        <rFont val="Arial"/>
        <charset val="1"/>
      </rPr>
      <t>×</t>
    </r>
    <r>
      <rPr>
        <sz val="11"/>
        <color theme="1"/>
        <rFont val="宋体"/>
        <charset val="1"/>
      </rPr>
      <t>0.8m口闸1座</t>
    </r>
  </si>
  <si>
    <t>为进一步改善农户地区生产生活条件，推动农牧业发展,提高耕地质量，增加农牧民收入。</t>
  </si>
  <si>
    <t>优化灌溉条件，是老百姓达到节水增效。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</si>
</sst>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0.0000_ "/>
  </numFmts>
  <fonts count="56">
    <font>
      <sz val="11"/>
      <color theme="1"/>
      <name val="宋体"/>
      <charset val="134"/>
      <scheme val="minor"/>
    </font>
    <font>
      <b/>
      <sz val="24"/>
      <name val="宋体"/>
      <charset val="134"/>
    </font>
    <font>
      <b/>
      <sz val="12"/>
      <name val="仿宋_GB2312"/>
      <charset val="134"/>
    </font>
    <font>
      <sz val="12"/>
      <name val="宋体"/>
      <charset val="134"/>
    </font>
    <font>
      <sz val="10"/>
      <name val="宋体"/>
      <charset val="134"/>
    </font>
    <font>
      <sz val="10"/>
      <color indexed="8"/>
      <name val="宋体"/>
      <charset val="134"/>
    </font>
    <font>
      <sz val="10"/>
      <color rgb="FF000000"/>
      <name val="宋体"/>
      <charset val="134"/>
    </font>
    <font>
      <sz val="11"/>
      <name val="宋体"/>
      <charset val="134"/>
    </font>
    <font>
      <sz val="11"/>
      <name val="Courier New"/>
      <charset val="134"/>
    </font>
    <font>
      <sz val="11"/>
      <color indexed="0"/>
      <name val="宋体"/>
      <charset val="134"/>
    </font>
    <font>
      <sz val="11"/>
      <name val="Courier New"/>
      <charset val="0"/>
    </font>
    <font>
      <sz val="11"/>
      <name val="宋体"/>
      <charset val="134"/>
      <scheme val="minor"/>
    </font>
    <font>
      <sz val="11"/>
      <name val="宋体"/>
      <charset val="0"/>
    </font>
    <font>
      <sz val="11"/>
      <color theme="1"/>
      <name val="宋体"/>
      <charset val="134"/>
    </font>
    <font>
      <sz val="12"/>
      <color indexed="8"/>
      <name val="宋体"/>
      <charset val="134"/>
    </font>
    <font>
      <sz val="11"/>
      <color rgb="FF000000"/>
      <name val="宋体"/>
      <charset val="134"/>
    </font>
    <font>
      <sz val="10"/>
      <name val="宋体"/>
      <charset val="134"/>
      <scheme val="minor"/>
    </font>
    <font>
      <sz val="10"/>
      <color theme="1"/>
      <name val="宋体"/>
      <charset val="134"/>
    </font>
    <font>
      <sz val="12"/>
      <color rgb="FF000000"/>
      <name val="宋体"/>
      <charset val="134"/>
      <scheme val="minor"/>
    </font>
    <font>
      <sz val="12"/>
      <name val="宋体"/>
      <charset val="1"/>
      <scheme val="minor"/>
    </font>
    <font>
      <sz val="11"/>
      <name val="Times New Roman"/>
      <charset val="134"/>
    </font>
    <font>
      <sz val="11"/>
      <color theme="1"/>
      <name val="仿宋"/>
      <charset val="134"/>
    </font>
    <font>
      <sz val="12"/>
      <name val="宋体"/>
      <charset val="134"/>
      <scheme val="minor"/>
    </font>
    <font>
      <sz val="12"/>
      <color theme="1"/>
      <name val="宋体"/>
      <charset val="134"/>
      <scheme val="minor"/>
    </font>
    <font>
      <sz val="12"/>
      <color theme="1"/>
      <name val="宋体"/>
      <charset val="134"/>
    </font>
    <font>
      <sz val="10"/>
      <color theme="1"/>
      <name val="宋体"/>
      <charset val="134"/>
      <scheme val="minor"/>
    </font>
    <font>
      <sz val="11"/>
      <color theme="1"/>
      <name val="Courier New"/>
      <charset val="134"/>
    </font>
    <font>
      <sz val="12"/>
      <name val="Courier New"/>
      <charset val="0"/>
    </font>
    <font>
      <sz val="11"/>
      <color theme="1"/>
      <name val="CESI黑体-GB2312"/>
      <charset val="1"/>
    </font>
    <font>
      <sz val="11"/>
      <color theme="1"/>
      <name val="宋体"/>
      <charset val="1"/>
    </font>
    <font>
      <sz val="12"/>
      <color theme="1"/>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
      <name val="宋体"/>
      <charset val="134"/>
    </font>
    <font>
      <sz val="11"/>
      <color indexed="8"/>
      <name val="宋体"/>
      <charset val="134"/>
    </font>
    <font>
      <sz val="10"/>
      <name val="Courier New"/>
      <charset val="134"/>
    </font>
    <font>
      <sz val="12"/>
      <color rgb="FF000000"/>
      <name val="宋体"/>
      <charset val="134"/>
    </font>
    <font>
      <sz val="11"/>
      <color theme="1"/>
      <name val="Arial Unicode MS"/>
      <charset val="1"/>
    </font>
    <font>
      <sz val="11"/>
      <color theme="1"/>
      <name val="Arial"/>
      <charset val="1"/>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0"/>
      </left>
      <right style="thin">
        <color auto="1"/>
      </right>
      <top style="thin">
        <color auto="1"/>
      </top>
      <bottom style="thin">
        <color auto="1"/>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diagonal/>
    </border>
    <border>
      <left style="thin">
        <color indexed="0"/>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2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5" applyNumberFormat="0" applyFill="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8" fillId="0" borderId="0" applyNumberFormat="0" applyFill="0" applyBorder="0" applyAlignment="0" applyProtection="0">
      <alignment vertical="center"/>
    </xf>
    <xf numFmtId="0" fontId="39" fillId="4" borderId="27" applyNumberFormat="0" applyAlignment="0" applyProtection="0">
      <alignment vertical="center"/>
    </xf>
    <xf numFmtId="0" fontId="40" fillId="5" borderId="28" applyNumberFormat="0" applyAlignment="0" applyProtection="0">
      <alignment vertical="center"/>
    </xf>
    <xf numFmtId="0" fontId="41" fillId="5" borderId="27" applyNumberFormat="0" applyAlignment="0" applyProtection="0">
      <alignment vertical="center"/>
    </xf>
    <xf numFmtId="0" fontId="42" fillId="6" borderId="29" applyNumberFormat="0" applyAlignment="0" applyProtection="0">
      <alignment vertical="center"/>
    </xf>
    <xf numFmtId="0" fontId="43" fillId="0" borderId="30" applyNumberFormat="0" applyFill="0" applyAlignment="0" applyProtection="0">
      <alignment vertical="center"/>
    </xf>
    <xf numFmtId="0" fontId="44" fillId="0" borderId="3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34" borderId="0" applyNumberFormat="0" applyBorder="0" applyProtection="0">
      <alignment vertical="center"/>
    </xf>
    <xf numFmtId="0" fontId="50" fillId="34" borderId="0" applyNumberFormat="0" applyBorder="0" applyProtection="0">
      <alignment vertical="center"/>
    </xf>
    <xf numFmtId="0" fontId="50" fillId="34" borderId="0" applyNumberFormat="0" applyBorder="0" applyProtection="0">
      <alignment vertical="center"/>
    </xf>
    <xf numFmtId="0" fontId="51" fillId="0" borderId="0" applyBorder="0" applyProtection="0">
      <alignment vertical="center"/>
    </xf>
  </cellStyleXfs>
  <cellXfs count="179">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shrinkToFit="1"/>
    </xf>
    <xf numFmtId="49" fontId="2" fillId="0" borderId="3" xfId="0" applyNumberFormat="1" applyFont="1" applyFill="1" applyBorder="1" applyAlignment="1">
      <alignment horizontal="center" vertical="center" wrapText="1" shrinkToFit="1"/>
    </xf>
    <xf numFmtId="49" fontId="2" fillId="0" borderId="4" xfId="0" applyNumberFormat="1" applyFont="1" applyFill="1" applyBorder="1" applyAlignment="1">
      <alignment horizontal="center" vertical="center" wrapText="1" shrinkToFit="1"/>
    </xf>
    <xf numFmtId="49" fontId="2" fillId="0" borderId="5" xfId="0" applyNumberFormat="1" applyFont="1" applyFill="1" applyBorder="1" applyAlignment="1">
      <alignment horizontal="center" vertical="center" wrapText="1" shrinkToFit="1"/>
    </xf>
    <xf numFmtId="49" fontId="2" fillId="0" borderId="6" xfId="0" applyNumberFormat="1" applyFont="1" applyFill="1" applyBorder="1" applyAlignment="1">
      <alignment horizontal="center" vertical="center" wrapText="1" shrinkToFit="1"/>
    </xf>
    <xf numFmtId="0" fontId="0" fillId="0" borderId="3" xfId="0" applyFill="1" applyBorder="1" applyAlignment="1">
      <alignment horizontal="center" vertical="center"/>
    </xf>
    <xf numFmtId="0" fontId="3"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xf>
    <xf numFmtId="0" fontId="9" fillId="0" borderId="3" xfId="0" applyFont="1" applyFill="1" applyBorder="1" applyAlignment="1">
      <alignment horizontal="center" vertical="center"/>
    </xf>
    <xf numFmtId="0" fontId="10" fillId="0" borderId="3" xfId="49" applyFont="1" applyFill="1" applyBorder="1" applyAlignment="1">
      <alignment horizontal="center" vertical="center" wrapText="1"/>
    </xf>
    <xf numFmtId="0" fontId="10" fillId="0" borderId="3" xfId="50" applyFont="1" applyFill="1" applyBorder="1" applyAlignment="1">
      <alignment horizontal="center" vertical="center"/>
    </xf>
    <xf numFmtId="0" fontId="10" fillId="0" borderId="3" xfId="51"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8" fillId="0" borderId="7" xfId="0" applyFont="1" applyFill="1" applyBorder="1" applyAlignment="1">
      <alignment horizontal="center" vertical="center" wrapText="1"/>
    </xf>
    <xf numFmtId="0" fontId="12" fillId="0" borderId="3" xfId="49" applyFont="1" applyFill="1" applyBorder="1" applyAlignment="1">
      <alignment horizontal="center" vertical="center" wrapText="1"/>
    </xf>
    <xf numFmtId="0" fontId="12" fillId="0" borderId="3" xfId="50" applyFont="1" applyFill="1" applyBorder="1" applyAlignment="1">
      <alignment horizontal="center" vertical="center" wrapText="1"/>
    </xf>
    <xf numFmtId="0" fontId="12" fillId="0" borderId="3" xfId="51"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7"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0" fillId="0" borderId="3" xfId="0" applyFill="1" applyBorder="1" applyAlignment="1">
      <alignment vertical="center" wrapText="1"/>
    </xf>
    <xf numFmtId="0" fontId="11" fillId="0" borderId="3" xfId="0" applyFont="1" applyBorder="1" applyAlignment="1">
      <alignment horizontal="center" vertical="center"/>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3" xfId="0" applyBorder="1" applyAlignment="1">
      <alignment horizontal="center"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shrinkToFit="1"/>
    </xf>
    <xf numFmtId="49" fontId="2" fillId="0" borderId="10" xfId="0" applyNumberFormat="1" applyFont="1" applyFill="1" applyBorder="1" applyAlignment="1">
      <alignment horizontal="center" vertical="center" wrapText="1" shrinkToFit="1"/>
    </xf>
    <xf numFmtId="49" fontId="2" fillId="0" borderId="9" xfId="0" applyNumberFormat="1" applyFont="1" applyFill="1" applyBorder="1" applyAlignment="1">
      <alignment horizontal="center" vertical="center" wrapText="1" shrinkToFit="1"/>
    </xf>
    <xf numFmtId="49" fontId="2" fillId="0" borderId="11" xfId="0" applyNumberFormat="1" applyFont="1" applyFill="1" applyBorder="1" applyAlignment="1">
      <alignment horizontal="center" vertical="center" wrapText="1" shrinkToFit="1"/>
    </xf>
    <xf numFmtId="49" fontId="2" fillId="0" borderId="12" xfId="0" applyNumberFormat="1" applyFont="1" applyFill="1" applyBorder="1" applyAlignment="1">
      <alignment horizontal="center" vertical="center" shrinkToFit="1"/>
    </xf>
    <xf numFmtId="49" fontId="2" fillId="0" borderId="13" xfId="0" applyNumberFormat="1" applyFont="1" applyFill="1" applyBorder="1" applyAlignment="1">
      <alignment horizontal="center" vertical="center" wrapText="1" shrinkToFit="1"/>
    </xf>
    <xf numFmtId="49" fontId="2" fillId="0" borderId="14" xfId="0" applyNumberFormat="1" applyFont="1" applyFill="1" applyBorder="1" applyAlignment="1">
      <alignment horizontal="center" vertical="center" wrapText="1" shrinkToFit="1"/>
    </xf>
    <xf numFmtId="49" fontId="2" fillId="0" borderId="15" xfId="0" applyNumberFormat="1" applyFont="1" applyFill="1" applyBorder="1" applyAlignment="1">
      <alignment horizontal="center" vertical="center" wrapText="1" shrinkToFit="1"/>
    </xf>
    <xf numFmtId="49" fontId="2" fillId="0" borderId="14" xfId="0" applyNumberFormat="1" applyFont="1" applyFill="1" applyBorder="1" applyAlignment="1">
      <alignment horizontal="center" vertical="center" shrinkToFit="1"/>
    </xf>
    <xf numFmtId="49" fontId="2" fillId="0" borderId="16" xfId="0" applyNumberFormat="1" applyFont="1" applyFill="1" applyBorder="1" applyAlignment="1">
      <alignment horizontal="center" vertical="center" wrapText="1" shrinkToFit="1"/>
    </xf>
    <xf numFmtId="177" fontId="3"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3" fillId="0" borderId="3" xfId="0" applyFont="1" applyBorder="1" applyAlignment="1">
      <alignment horizontal="justify" vertical="center"/>
    </xf>
    <xf numFmtId="0" fontId="16" fillId="2" borderId="3" xfId="0" applyFont="1" applyFill="1" applyBorder="1" applyAlignment="1">
      <alignment horizontal="center" vertical="center" wrapText="1"/>
    </xf>
    <xf numFmtId="0" fontId="7" fillId="0" borderId="3" xfId="35" applyFont="1" applyFill="1" applyBorder="1" applyAlignment="1">
      <alignment horizontal="center" vertical="center"/>
    </xf>
    <xf numFmtId="0" fontId="7" fillId="0" borderId="3" xfId="0" applyFont="1" applyFill="1" applyBorder="1">
      <alignment vertical="center"/>
    </xf>
    <xf numFmtId="49" fontId="17" fillId="0" borderId="3" xfId="0" applyNumberFormat="1" applyFont="1" applyFill="1" applyBorder="1" applyAlignment="1">
      <alignment horizontal="center" vertical="center" wrapText="1" shrinkToFit="1"/>
    </xf>
    <xf numFmtId="0" fontId="8" fillId="0" borderId="7" xfId="0" applyNumberFormat="1" applyFont="1" applyFill="1" applyBorder="1" applyAlignment="1">
      <alignment horizontal="center" vertical="center"/>
    </xf>
    <xf numFmtId="0" fontId="0" fillId="0" borderId="17" xfId="0" applyBorder="1">
      <alignment vertical="center"/>
    </xf>
    <xf numFmtId="49" fontId="4" fillId="0" borderId="3" xfId="0" applyNumberFormat="1" applyFont="1" applyFill="1" applyBorder="1" applyAlignment="1">
      <alignment horizontal="center" vertical="center" wrapText="1" shrinkToFit="1"/>
    </xf>
    <xf numFmtId="0" fontId="11"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8" fillId="0" borderId="8" xfId="0" applyFont="1" applyFill="1" applyBorder="1" applyAlignment="1">
      <alignment horizontal="center" vertical="center"/>
    </xf>
    <xf numFmtId="0" fontId="18"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1" fillId="0" borderId="3" xfId="0" applyFont="1" applyBorder="1">
      <alignment vertical="center"/>
    </xf>
    <xf numFmtId="177" fontId="4" fillId="0" borderId="3"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shrinkToFit="1"/>
    </xf>
    <xf numFmtId="49" fontId="2" fillId="0" borderId="2" xfId="0" applyNumberFormat="1"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0" fillId="0" borderId="3" xfId="0" applyBorder="1" applyAlignment="1">
      <alignment vertical="center" wrapText="1"/>
    </xf>
    <xf numFmtId="0" fontId="13" fillId="0" borderId="3" xfId="0" applyFont="1" applyFill="1" applyBorder="1" applyAlignment="1">
      <alignment horizontal="left" vertical="center" wrapText="1"/>
    </xf>
    <xf numFmtId="0" fontId="13" fillId="2" borderId="0" xfId="0" applyFont="1" applyFill="1" applyAlignment="1">
      <alignment horizontal="center" vertical="center" wrapText="1"/>
    </xf>
    <xf numFmtId="0" fontId="20" fillId="0" borderId="3" xfId="0" applyFont="1" applyFill="1" applyBorder="1" applyAlignment="1">
      <alignment horizontal="center" vertical="center" wrapText="1"/>
    </xf>
    <xf numFmtId="0" fontId="21" fillId="0" borderId="3" xfId="0" applyFont="1" applyBorder="1" applyAlignment="1">
      <alignment horizontal="center" vertical="center"/>
    </xf>
    <xf numFmtId="177" fontId="0" fillId="0" borderId="3" xfId="0" applyNumberFormat="1" applyFill="1" applyBorder="1" applyAlignment="1">
      <alignment horizontal="center" vertical="center"/>
    </xf>
    <xf numFmtId="177" fontId="11" fillId="0" borderId="3" xfId="0" applyNumberFormat="1" applyFont="1" applyFill="1" applyBorder="1" applyAlignment="1">
      <alignment horizontal="center" vertical="center"/>
    </xf>
    <xf numFmtId="0" fontId="11" fillId="0" borderId="3" xfId="0" applyFont="1" applyFill="1" applyBorder="1" applyAlignment="1">
      <alignment vertical="center" wrapText="1"/>
    </xf>
    <xf numFmtId="0" fontId="4"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6" fillId="0" borderId="3" xfId="0" applyNumberFormat="1" applyFont="1" applyFill="1" applyBorder="1" applyAlignment="1">
      <alignment horizontal="center" vertical="center"/>
    </xf>
    <xf numFmtId="49" fontId="16" fillId="0" borderId="3" xfId="52" applyNumberFormat="1" applyFont="1" applyFill="1" applyBorder="1" applyAlignment="1" applyProtection="1">
      <alignment horizontal="center" vertical="center" wrapText="1" shrinkToFit="1"/>
    </xf>
    <xf numFmtId="0" fontId="11" fillId="2" borderId="3" xfId="0" applyFont="1" applyFill="1" applyBorder="1" applyAlignment="1">
      <alignment horizontal="center" vertical="center" wrapText="1"/>
    </xf>
    <xf numFmtId="0" fontId="9" fillId="0" borderId="4" xfId="35" applyFont="1" applyFill="1" applyBorder="1" applyAlignment="1">
      <alignment horizontal="center" vertical="center" wrapText="1"/>
    </xf>
    <xf numFmtId="0" fontId="9" fillId="0" borderId="3" xfId="35" applyFont="1" applyFill="1" applyBorder="1" applyAlignment="1">
      <alignment horizontal="center" vertical="center" wrapText="1"/>
    </xf>
    <xf numFmtId="0" fontId="7" fillId="0" borderId="3" xfId="35" applyFont="1" applyFill="1" applyBorder="1" applyAlignment="1">
      <alignment horizontal="center" vertical="center" wrapText="1"/>
    </xf>
    <xf numFmtId="0" fontId="7" fillId="0" borderId="3" xfId="0" applyFont="1" applyFill="1" applyBorder="1" applyAlignment="1">
      <alignment vertical="center" wrapText="1"/>
    </xf>
    <xf numFmtId="0" fontId="7" fillId="0" borderId="4" xfId="35" applyFont="1" applyFill="1" applyBorder="1" applyAlignment="1">
      <alignment horizontal="center" vertical="center" wrapText="1"/>
    </xf>
    <xf numFmtId="0" fontId="23" fillId="0" borderId="3" xfId="0"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49" fontId="24" fillId="0" borderId="4" xfId="0" applyNumberFormat="1" applyFont="1" applyFill="1" applyBorder="1" applyAlignment="1">
      <alignment horizontal="center" vertical="center" wrapText="1" shrinkToFit="1"/>
    </xf>
    <xf numFmtId="0" fontId="25" fillId="0" borderId="3" xfId="0" applyFont="1" applyFill="1" applyBorder="1" applyAlignment="1">
      <alignment horizontal="center" vertical="center" wrapText="1"/>
    </xf>
    <xf numFmtId="49" fontId="24" fillId="0" borderId="3" xfId="0" applyNumberFormat="1" applyFont="1" applyFill="1" applyBorder="1" applyAlignment="1">
      <alignment horizontal="center" vertical="center" wrapText="1" shrinkToFit="1"/>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0" fillId="0" borderId="3" xfId="0" applyNumberFormat="1" applyBorder="1" applyAlignment="1">
      <alignment horizontal="center" vertical="center" wrapText="1"/>
    </xf>
    <xf numFmtId="0" fontId="13" fillId="0" borderId="3" xfId="0" applyFont="1" applyBorder="1" applyAlignment="1">
      <alignment horizontal="center" vertical="center" wrapText="1"/>
    </xf>
    <xf numFmtId="0" fontId="17" fillId="0" borderId="3" xfId="0" applyNumberFormat="1" applyFont="1" applyFill="1" applyBorder="1" applyAlignment="1">
      <alignment horizontal="center" vertical="center" wrapText="1" shrinkToFit="1"/>
    </xf>
    <xf numFmtId="0" fontId="0"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13"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23" fillId="0" borderId="4" xfId="0" applyFont="1" applyFill="1" applyBorder="1" applyAlignment="1">
      <alignment horizontal="center" vertical="center"/>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23" fillId="0" borderId="3" xfId="0" applyFont="1" applyFill="1" applyBorder="1" applyAlignment="1">
      <alignment horizontal="center" vertical="center"/>
    </xf>
    <xf numFmtId="0" fontId="7" fillId="0" borderId="21" xfId="0" applyFont="1" applyFill="1" applyBorder="1" applyAlignment="1">
      <alignment horizontal="center" vertical="center" wrapText="1"/>
    </xf>
    <xf numFmtId="0" fontId="11" fillId="0" borderId="17" xfId="0" applyFont="1" applyFill="1" applyBorder="1">
      <alignment vertical="center"/>
    </xf>
    <xf numFmtId="0" fontId="11" fillId="0" borderId="0" xfId="0" applyFont="1" applyFill="1">
      <alignment vertical="center"/>
    </xf>
    <xf numFmtId="0" fontId="11" fillId="0" borderId="22" xfId="0" applyFont="1" applyFill="1" applyBorder="1" applyAlignment="1">
      <alignment horizontal="center" vertical="center"/>
    </xf>
    <xf numFmtId="0" fontId="8" fillId="0" borderId="8" xfId="0" applyNumberFormat="1" applyFont="1" applyFill="1" applyBorder="1" applyAlignment="1">
      <alignment horizontal="center" vertical="center"/>
    </xf>
    <xf numFmtId="0" fontId="11" fillId="0" borderId="23" xfId="0" applyFont="1" applyFill="1" applyBorder="1">
      <alignment vertical="center"/>
    </xf>
    <xf numFmtId="0" fontId="8" fillId="0" borderId="4" xfId="0" applyNumberFormat="1" applyFont="1" applyFill="1" applyBorder="1" applyAlignment="1">
      <alignment horizontal="center" vertical="center"/>
    </xf>
    <xf numFmtId="0" fontId="0" fillId="0" borderId="3" xfId="0" applyBorder="1">
      <alignment vertical="center"/>
    </xf>
    <xf numFmtId="0" fontId="0" fillId="0" borderId="3" xfId="0" applyBorder="1" applyAlignment="1">
      <alignment horizontal="center" vertical="center" wrapText="1"/>
    </xf>
    <xf numFmtId="0" fontId="17" fillId="0" borderId="3" xfId="0" applyFont="1" applyBorder="1" applyAlignment="1">
      <alignment horizontal="center" vertical="center"/>
    </xf>
    <xf numFmtId="0" fontId="0" fillId="0" borderId="3" xfId="0" applyFont="1" applyFill="1" applyBorder="1" applyAlignment="1">
      <alignment vertical="center"/>
    </xf>
    <xf numFmtId="0" fontId="22" fillId="0" borderId="3" xfId="0" applyFont="1" applyFill="1" applyBorder="1" applyAlignment="1">
      <alignment horizontal="left" vertical="center" wrapText="1"/>
    </xf>
    <xf numFmtId="0" fontId="0" fillId="0" borderId="3" xfId="0" applyFont="1" applyFill="1" applyBorder="1">
      <alignment vertical="center"/>
    </xf>
    <xf numFmtId="0" fontId="4" fillId="0" borderId="3" xfId="0" applyNumberFormat="1" applyFont="1" applyFill="1" applyBorder="1" applyAlignment="1" applyProtection="1">
      <alignment horizontal="center" vertical="center" wrapText="1"/>
    </xf>
    <xf numFmtId="0" fontId="26" fillId="0" borderId="7" xfId="0" applyNumberFormat="1" applyFont="1" applyFill="1" applyBorder="1" applyAlignment="1">
      <alignment horizontal="center" vertical="center"/>
    </xf>
    <xf numFmtId="0" fontId="26" fillId="0" borderId="7" xfId="0" applyFont="1" applyFill="1" applyBorder="1" applyAlignment="1">
      <alignment horizontal="center" vertical="center"/>
    </xf>
    <xf numFmtId="0" fontId="0" fillId="0" borderId="4" xfId="0" applyFont="1" applyFill="1" applyBorder="1" applyAlignment="1">
      <alignment vertical="center" wrapText="1"/>
    </xf>
    <xf numFmtId="0" fontId="26" fillId="0" borderId="8"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vertical="center" wrapText="1"/>
    </xf>
    <xf numFmtId="177" fontId="13"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3" xfId="0" applyFont="1" applyFill="1" applyBorder="1" applyAlignment="1">
      <alignment vertical="center" wrapText="1"/>
    </xf>
    <xf numFmtId="0" fontId="16" fillId="0" borderId="4" xfId="0" applyFont="1" applyFill="1" applyBorder="1" applyAlignment="1">
      <alignment vertical="center" wrapText="1"/>
    </xf>
    <xf numFmtId="0" fontId="25" fillId="0" borderId="3" xfId="0" applyFont="1" applyFill="1" applyBorder="1" applyAlignment="1">
      <alignment vertical="center" wrapText="1"/>
    </xf>
    <xf numFmtId="49" fontId="23" fillId="0" borderId="3" xfId="0" applyNumberFormat="1" applyFont="1" applyFill="1" applyBorder="1" applyAlignment="1">
      <alignment horizontal="center" vertical="center" wrapText="1" shrinkToFit="1"/>
    </xf>
    <xf numFmtId="0" fontId="20"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2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3" fillId="0" borderId="3" xfId="0" applyFont="1" applyFill="1" applyBorder="1" applyAlignment="1">
      <alignment horizontal="center" vertical="center"/>
    </xf>
    <xf numFmtId="0" fontId="27" fillId="0" borderId="3" xfId="0" applyFont="1" applyFill="1" applyBorder="1" applyAlignment="1">
      <alignment horizontal="center" vertical="center"/>
    </xf>
    <xf numFmtId="0" fontId="7" fillId="0" borderId="3" xfId="0" applyFont="1" applyBorder="1" applyAlignment="1">
      <alignment horizontal="center" vertical="center" wrapText="1"/>
    </xf>
    <xf numFmtId="0" fontId="17" fillId="0" borderId="3" xfId="0" applyFont="1" applyFill="1" applyBorder="1" applyAlignment="1">
      <alignment horizontal="center" vertical="center"/>
    </xf>
    <xf numFmtId="179" fontId="0"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left" vertical="center" wrapText="1"/>
    </xf>
    <xf numFmtId="0" fontId="13" fillId="0" borderId="3" xfId="0" applyFont="1" applyBorder="1" applyAlignment="1">
      <alignment horizontal="justify" vertical="center" wrapText="1" indent="2"/>
    </xf>
    <xf numFmtId="49" fontId="23" fillId="0" borderId="3" xfId="0" applyNumberFormat="1" applyFont="1" applyFill="1" applyBorder="1" applyAlignment="1">
      <alignment horizontal="left" vertical="center" wrapText="1" shrinkToFit="1"/>
    </xf>
    <xf numFmtId="0" fontId="0" fillId="0" borderId="4" xfId="0" applyFont="1" applyFill="1" applyBorder="1" applyAlignment="1">
      <alignment horizontal="center" vertical="center" wrapText="1"/>
    </xf>
    <xf numFmtId="0" fontId="13" fillId="0" borderId="3" xfId="35" applyFont="1" applyFill="1" applyBorder="1" applyAlignment="1">
      <alignment horizontal="center" vertical="center" wrapText="1"/>
    </xf>
    <xf numFmtId="0" fontId="13" fillId="0" borderId="4" xfId="35" applyFont="1" applyFill="1" applyBorder="1" applyAlignment="1">
      <alignment horizontal="center" vertical="center" wrapText="1"/>
    </xf>
    <xf numFmtId="0" fontId="28" fillId="0" borderId="3" xfId="0" applyFont="1" applyFill="1" applyBorder="1" applyAlignment="1">
      <alignment horizontal="center" vertical="center" wrapText="1"/>
    </xf>
    <xf numFmtId="0" fontId="29" fillId="0" borderId="3" xfId="0" applyFont="1" applyFill="1" applyBorder="1" applyAlignment="1">
      <alignment vertical="center" wrapText="1"/>
    </xf>
    <xf numFmtId="177" fontId="17" fillId="0" borderId="3" xfId="0" applyNumberFormat="1" applyFont="1" applyFill="1" applyBorder="1" applyAlignment="1">
      <alignment horizontal="center" vertical="center" wrapText="1"/>
    </xf>
    <xf numFmtId="176" fontId="28" fillId="0" borderId="3" xfId="0" applyNumberFormat="1" applyFont="1" applyFill="1" applyBorder="1" applyAlignment="1">
      <alignment horizontal="center" vertical="center" wrapText="1"/>
    </xf>
    <xf numFmtId="0" fontId="3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6_Sheet1" xfId="49"/>
    <cellStyle name="强调文字颜色 6_Sheet1_1" xfId="50"/>
    <cellStyle name="强调文字颜色 6_Sheet1_2"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31"/>
  <sheetViews>
    <sheetView tabSelected="1" topLeftCell="A116" workbookViewId="0">
      <selection activeCell="A116" sqref="A116:Z116"/>
    </sheetView>
  </sheetViews>
  <sheetFormatPr defaultColWidth="9" defaultRowHeight="13.5"/>
  <cols>
    <col min="2" max="2" width="18.625" customWidth="1"/>
    <col min="3" max="3" width="65.5" customWidth="1"/>
    <col min="4" max="4" width="16.375" customWidth="1"/>
    <col min="5" max="5" width="21.375" customWidth="1"/>
    <col min="7" max="7" width="13.875" customWidth="1"/>
    <col min="8" max="8" width="26.75" customWidth="1"/>
    <col min="9" max="9" width="17.75" style="1" customWidth="1"/>
    <col min="10" max="10" width="14.25" customWidth="1"/>
    <col min="11" max="11" width="49.375" customWidth="1"/>
    <col min="12" max="12" width="10.5" style="2" customWidth="1"/>
    <col min="15" max="15" width="9" style="2"/>
    <col min="16" max="16" width="11.25" style="2" customWidth="1"/>
    <col min="17" max="17" width="11.5" style="2" customWidth="1"/>
    <col min="18" max="19" width="12.5" style="2" customWidth="1"/>
    <col min="24" max="24" width="31.25" style="3" customWidth="1"/>
    <col min="25" max="25" width="19.75" style="3" customWidth="1"/>
    <col min="26" max="26" width="30.625" style="3" customWidth="1"/>
  </cols>
  <sheetData>
    <row r="1" ht="63" customHeight="1" spans="1:26">
      <c r="A1" s="4" t="s">
        <v>0</v>
      </c>
      <c r="B1" s="5"/>
      <c r="C1" s="5"/>
      <c r="D1" s="5"/>
      <c r="E1" s="5"/>
      <c r="F1" s="5"/>
      <c r="G1" s="5"/>
      <c r="H1" s="5"/>
      <c r="I1" s="45"/>
      <c r="J1" s="46"/>
      <c r="K1" s="5"/>
      <c r="L1" s="5"/>
      <c r="M1" s="5"/>
      <c r="N1" s="5"/>
      <c r="O1" s="5"/>
      <c r="P1" s="5"/>
      <c r="Q1" s="5"/>
      <c r="R1" s="5"/>
      <c r="S1" s="5"/>
      <c r="T1" s="5"/>
      <c r="U1" s="5"/>
      <c r="V1" s="5"/>
      <c r="W1" s="5"/>
      <c r="X1" s="5"/>
      <c r="Y1" s="5"/>
      <c r="Z1" s="5"/>
    </row>
    <row r="2" ht="14.25" spans="1:26">
      <c r="A2" s="6" t="s">
        <v>1</v>
      </c>
      <c r="B2" s="7" t="s">
        <v>2</v>
      </c>
      <c r="C2" s="7" t="s">
        <v>3</v>
      </c>
      <c r="D2" s="8" t="s">
        <v>4</v>
      </c>
      <c r="E2" s="8" t="s">
        <v>5</v>
      </c>
      <c r="F2" s="8" t="s">
        <v>6</v>
      </c>
      <c r="G2" s="8" t="s">
        <v>7</v>
      </c>
      <c r="H2" s="8" t="s">
        <v>8</v>
      </c>
      <c r="I2" s="47" t="s">
        <v>9</v>
      </c>
      <c r="J2" s="8" t="s">
        <v>10</v>
      </c>
      <c r="K2" s="48" t="s">
        <v>11</v>
      </c>
      <c r="L2" s="7" t="s">
        <v>12</v>
      </c>
      <c r="M2" s="49" t="s">
        <v>13</v>
      </c>
      <c r="N2" s="50"/>
      <c r="O2" s="50"/>
      <c r="P2" s="50"/>
      <c r="Q2" s="48"/>
      <c r="R2" s="81" t="s">
        <v>14</v>
      </c>
      <c r="S2" s="82"/>
      <c r="T2" s="82"/>
      <c r="U2" s="82"/>
      <c r="V2" s="82"/>
      <c r="W2" s="82"/>
      <c r="X2" s="7" t="s">
        <v>15</v>
      </c>
      <c r="Y2" s="7" t="s">
        <v>16</v>
      </c>
      <c r="Z2" s="7" t="s">
        <v>17</v>
      </c>
    </row>
    <row r="3" ht="14.25" spans="1:26">
      <c r="A3" s="6"/>
      <c r="B3" s="7"/>
      <c r="C3" s="7"/>
      <c r="D3" s="9"/>
      <c r="E3" s="9"/>
      <c r="F3" s="9"/>
      <c r="G3" s="9"/>
      <c r="H3" s="9"/>
      <c r="I3" s="51"/>
      <c r="J3" s="9"/>
      <c r="K3" s="52"/>
      <c r="L3" s="7"/>
      <c r="M3" s="53"/>
      <c r="N3" s="54"/>
      <c r="O3" s="54"/>
      <c r="P3" s="54"/>
      <c r="Q3" s="56"/>
      <c r="R3" s="7" t="s">
        <v>18</v>
      </c>
      <c r="S3" s="7" t="s">
        <v>19</v>
      </c>
      <c r="T3" s="7" t="s">
        <v>20</v>
      </c>
      <c r="U3" s="7"/>
      <c r="V3" s="82" t="s">
        <v>21</v>
      </c>
      <c r="W3" s="82"/>
      <c r="X3" s="7"/>
      <c r="Y3" s="7"/>
      <c r="Z3" s="7"/>
    </row>
    <row r="4" ht="54" customHeight="1" spans="1:26">
      <c r="A4" s="6"/>
      <c r="B4" s="7"/>
      <c r="C4" s="7"/>
      <c r="D4" s="10"/>
      <c r="E4" s="10"/>
      <c r="F4" s="10"/>
      <c r="G4" s="10"/>
      <c r="H4" s="10"/>
      <c r="I4" s="55"/>
      <c r="J4" s="10"/>
      <c r="K4" s="56"/>
      <c r="L4" s="7"/>
      <c r="M4" s="7" t="s">
        <v>22</v>
      </c>
      <c r="N4" s="7" t="s">
        <v>23</v>
      </c>
      <c r="O4" s="7" t="s">
        <v>24</v>
      </c>
      <c r="P4" s="7" t="s">
        <v>25</v>
      </c>
      <c r="Q4" s="7" t="s">
        <v>26</v>
      </c>
      <c r="R4" s="7"/>
      <c r="S4" s="7"/>
      <c r="T4" s="7" t="s">
        <v>27</v>
      </c>
      <c r="U4" s="7" t="s">
        <v>28</v>
      </c>
      <c r="V4" s="7" t="s">
        <v>29</v>
      </c>
      <c r="W4" s="7" t="s">
        <v>30</v>
      </c>
      <c r="X4" s="7"/>
      <c r="Y4" s="7"/>
      <c r="Z4" s="7"/>
    </row>
    <row r="5" ht="54" customHeight="1" spans="1:26">
      <c r="A5" s="11">
        <v>1</v>
      </c>
      <c r="B5" s="11" t="s">
        <v>31</v>
      </c>
      <c r="C5" s="12" t="s">
        <v>32</v>
      </c>
      <c r="D5" s="13" t="s">
        <v>33</v>
      </c>
      <c r="E5" s="14" t="s">
        <v>34</v>
      </c>
      <c r="F5" s="11" t="s">
        <v>35</v>
      </c>
      <c r="G5" s="15" t="s">
        <v>36</v>
      </c>
      <c r="H5" s="16" t="s">
        <v>37</v>
      </c>
      <c r="I5" s="14" t="s">
        <v>38</v>
      </c>
      <c r="J5" s="11" t="s">
        <v>39</v>
      </c>
      <c r="K5" s="15" t="s">
        <v>40</v>
      </c>
      <c r="L5" s="57">
        <v>4900</v>
      </c>
      <c r="M5" s="7"/>
      <c r="N5" s="57">
        <v>4900</v>
      </c>
      <c r="O5" s="7"/>
      <c r="P5" s="7"/>
      <c r="Q5" s="7"/>
      <c r="R5" s="15">
        <v>131</v>
      </c>
      <c r="S5" s="15">
        <f>U5+W5</f>
        <v>3553</v>
      </c>
      <c r="T5" s="15">
        <v>6</v>
      </c>
      <c r="U5" s="83">
        <v>2015</v>
      </c>
      <c r="V5" s="83">
        <v>125</v>
      </c>
      <c r="W5" s="83">
        <v>1538</v>
      </c>
      <c r="X5" s="61" t="s">
        <v>41</v>
      </c>
      <c r="Y5" s="60" t="s">
        <v>16</v>
      </c>
      <c r="Z5" s="61" t="s">
        <v>42</v>
      </c>
    </row>
    <row r="6" ht="54" customHeight="1" spans="1:26">
      <c r="A6" s="11">
        <v>2</v>
      </c>
      <c r="B6" s="11" t="s">
        <v>31</v>
      </c>
      <c r="C6" s="12" t="s">
        <v>43</v>
      </c>
      <c r="D6" s="11" t="s">
        <v>44</v>
      </c>
      <c r="E6" s="14" t="s">
        <v>45</v>
      </c>
      <c r="F6" s="11" t="s">
        <v>35</v>
      </c>
      <c r="G6" s="17" t="s">
        <v>36</v>
      </c>
      <c r="H6" s="16" t="s">
        <v>37</v>
      </c>
      <c r="I6" s="14" t="s">
        <v>38</v>
      </c>
      <c r="J6" s="11" t="s">
        <v>39</v>
      </c>
      <c r="K6" s="15" t="s">
        <v>46</v>
      </c>
      <c r="L6" s="58">
        <v>2100</v>
      </c>
      <c r="M6" s="7"/>
      <c r="N6" s="59">
        <v>2014.2</v>
      </c>
      <c r="O6" s="7"/>
      <c r="P6" s="7"/>
      <c r="Q6" s="7"/>
      <c r="R6" s="11">
        <f>U6+W6</f>
        <v>590</v>
      </c>
      <c r="S6" s="11">
        <f>T6+V6</f>
        <v>299</v>
      </c>
      <c r="T6" s="11">
        <v>187</v>
      </c>
      <c r="U6" s="11">
        <v>359</v>
      </c>
      <c r="V6" s="11">
        <v>112</v>
      </c>
      <c r="W6" s="11">
        <v>231</v>
      </c>
      <c r="X6" s="12" t="s">
        <v>47</v>
      </c>
      <c r="Y6" s="60" t="s">
        <v>16</v>
      </c>
      <c r="Z6" s="12" t="s">
        <v>48</v>
      </c>
    </row>
    <row r="7" ht="77" customHeight="1" spans="1:26">
      <c r="A7" s="11">
        <v>3</v>
      </c>
      <c r="B7" s="11" t="s">
        <v>31</v>
      </c>
      <c r="C7" s="14" t="s">
        <v>49</v>
      </c>
      <c r="D7" s="11" t="s">
        <v>33</v>
      </c>
      <c r="E7" s="14" t="s">
        <v>34</v>
      </c>
      <c r="F7" s="11" t="s">
        <v>35</v>
      </c>
      <c r="G7" s="11" t="s">
        <v>31</v>
      </c>
      <c r="H7" s="11" t="s">
        <v>50</v>
      </c>
      <c r="I7" s="14" t="s">
        <v>38</v>
      </c>
      <c r="J7" s="11" t="s">
        <v>39</v>
      </c>
      <c r="K7" s="60" t="s">
        <v>51</v>
      </c>
      <c r="L7" s="11">
        <v>500</v>
      </c>
      <c r="M7" s="11"/>
      <c r="N7" s="11">
        <v>500</v>
      </c>
      <c r="O7" s="11"/>
      <c r="P7" s="11"/>
      <c r="Q7" s="11"/>
      <c r="R7" s="11">
        <f>T7+V7</f>
        <v>625</v>
      </c>
      <c r="S7" s="11">
        <f>U7+W7</f>
        <v>810</v>
      </c>
      <c r="T7" s="11">
        <v>410</v>
      </c>
      <c r="U7" s="11">
        <v>533</v>
      </c>
      <c r="V7" s="11">
        <v>215</v>
      </c>
      <c r="W7" s="11">
        <v>277</v>
      </c>
      <c r="X7" s="63" t="s">
        <v>52</v>
      </c>
      <c r="Y7" s="60" t="s">
        <v>16</v>
      </c>
      <c r="Z7" s="60" t="s">
        <v>53</v>
      </c>
    </row>
    <row r="8" ht="77" customHeight="1" spans="1:26">
      <c r="A8" s="11">
        <v>4</v>
      </c>
      <c r="B8" s="11" t="s">
        <v>31</v>
      </c>
      <c r="C8" s="14" t="s">
        <v>54</v>
      </c>
      <c r="D8" s="11" t="s">
        <v>33</v>
      </c>
      <c r="E8" s="14" t="s">
        <v>34</v>
      </c>
      <c r="F8" s="11" t="s">
        <v>35</v>
      </c>
      <c r="G8" s="11" t="s">
        <v>31</v>
      </c>
      <c r="H8" s="11" t="s">
        <v>50</v>
      </c>
      <c r="I8" s="14" t="s">
        <v>38</v>
      </c>
      <c r="J8" s="11" t="s">
        <v>39</v>
      </c>
      <c r="K8" s="60" t="s">
        <v>55</v>
      </c>
      <c r="L8" s="11">
        <v>2200</v>
      </c>
      <c r="M8" s="11"/>
      <c r="N8" s="11">
        <v>2200</v>
      </c>
      <c r="O8" s="11"/>
      <c r="P8" s="11"/>
      <c r="Q8" s="11"/>
      <c r="R8" s="11">
        <v>881</v>
      </c>
      <c r="S8" s="11">
        <v>1721</v>
      </c>
      <c r="T8" s="11">
        <v>259</v>
      </c>
      <c r="U8" s="11">
        <v>449</v>
      </c>
      <c r="V8" s="11">
        <v>65</v>
      </c>
      <c r="W8" s="11">
        <v>122</v>
      </c>
      <c r="X8" s="63" t="s">
        <v>56</v>
      </c>
      <c r="Y8" s="60" t="s">
        <v>16</v>
      </c>
      <c r="Z8" s="63" t="s">
        <v>56</v>
      </c>
    </row>
    <row r="9" ht="77" customHeight="1" spans="1:26">
      <c r="A9" s="11">
        <v>5</v>
      </c>
      <c r="B9" s="11" t="s">
        <v>31</v>
      </c>
      <c r="C9" s="18" t="s">
        <v>57</v>
      </c>
      <c r="D9" s="11" t="s">
        <v>33</v>
      </c>
      <c r="E9" s="14" t="s">
        <v>58</v>
      </c>
      <c r="F9" s="11" t="s">
        <v>35</v>
      </c>
      <c r="G9" s="11" t="s">
        <v>31</v>
      </c>
      <c r="H9" s="11" t="s">
        <v>50</v>
      </c>
      <c r="I9" s="14" t="s">
        <v>38</v>
      </c>
      <c r="J9" s="11" t="s">
        <v>39</v>
      </c>
      <c r="K9" s="61" t="s">
        <v>59</v>
      </c>
      <c r="L9" s="11">
        <v>1375</v>
      </c>
      <c r="M9" s="11"/>
      <c r="N9" s="11">
        <v>1375</v>
      </c>
      <c r="O9" s="11"/>
      <c r="P9" s="11"/>
      <c r="Q9" s="11"/>
      <c r="R9" s="11">
        <f>U9+W9</f>
        <v>590</v>
      </c>
      <c r="S9" s="11">
        <f>T9+V9</f>
        <v>299</v>
      </c>
      <c r="T9" s="11">
        <v>187</v>
      </c>
      <c r="U9" s="11">
        <v>359</v>
      </c>
      <c r="V9" s="11">
        <v>112</v>
      </c>
      <c r="W9" s="11">
        <v>231</v>
      </c>
      <c r="X9" s="61" t="s">
        <v>60</v>
      </c>
      <c r="Y9" s="60" t="s">
        <v>16</v>
      </c>
      <c r="Z9" s="61" t="s">
        <v>61</v>
      </c>
    </row>
    <row r="10" ht="77" customHeight="1" spans="1:26">
      <c r="A10" s="11">
        <v>6</v>
      </c>
      <c r="B10" s="11" t="s">
        <v>31</v>
      </c>
      <c r="C10" s="14" t="s">
        <v>62</v>
      </c>
      <c r="D10" s="11" t="s">
        <v>33</v>
      </c>
      <c r="E10" s="14" t="s">
        <v>63</v>
      </c>
      <c r="F10" s="11" t="s">
        <v>35</v>
      </c>
      <c r="G10" s="11" t="s">
        <v>31</v>
      </c>
      <c r="H10" s="11" t="s">
        <v>50</v>
      </c>
      <c r="I10" s="14" t="s">
        <v>38</v>
      </c>
      <c r="J10" s="11" t="s">
        <v>39</v>
      </c>
      <c r="K10" s="60" t="s">
        <v>64</v>
      </c>
      <c r="L10" s="11">
        <v>1000</v>
      </c>
      <c r="M10" s="11"/>
      <c r="N10" s="11">
        <v>1000</v>
      </c>
      <c r="O10" s="11"/>
      <c r="P10" s="11"/>
      <c r="Q10" s="11"/>
      <c r="R10" s="11">
        <v>269</v>
      </c>
      <c r="S10" s="11">
        <v>5161</v>
      </c>
      <c r="T10" s="11">
        <v>60</v>
      </c>
      <c r="U10" s="11">
        <v>123</v>
      </c>
      <c r="V10" s="11">
        <v>50</v>
      </c>
      <c r="W10" s="11">
        <v>110</v>
      </c>
      <c r="X10" s="63" t="s">
        <v>65</v>
      </c>
      <c r="Y10" s="60" t="s">
        <v>16</v>
      </c>
      <c r="Z10" s="63" t="s">
        <v>65</v>
      </c>
    </row>
    <row r="11" ht="77" customHeight="1" spans="1:26">
      <c r="A11" s="11">
        <v>7</v>
      </c>
      <c r="B11" s="11" t="s">
        <v>31</v>
      </c>
      <c r="C11" s="14" t="s">
        <v>66</v>
      </c>
      <c r="D11" s="11" t="s">
        <v>33</v>
      </c>
      <c r="E11" s="14" t="s">
        <v>63</v>
      </c>
      <c r="F11" s="11" t="s">
        <v>35</v>
      </c>
      <c r="G11" s="11" t="s">
        <v>67</v>
      </c>
      <c r="H11" s="11" t="s">
        <v>50</v>
      </c>
      <c r="I11" s="14" t="s">
        <v>67</v>
      </c>
      <c r="J11" s="11" t="s">
        <v>68</v>
      </c>
      <c r="K11" s="60" t="s">
        <v>69</v>
      </c>
      <c r="L11" s="11">
        <v>550</v>
      </c>
      <c r="M11" s="11"/>
      <c r="N11" s="11">
        <v>550</v>
      </c>
      <c r="O11" s="11"/>
      <c r="P11" s="11"/>
      <c r="Q11" s="11"/>
      <c r="R11" s="11">
        <v>143</v>
      </c>
      <c r="S11" s="11">
        <v>277</v>
      </c>
      <c r="T11" s="11">
        <v>6</v>
      </c>
      <c r="U11" s="11">
        <v>10</v>
      </c>
      <c r="V11" s="11">
        <v>5</v>
      </c>
      <c r="W11" s="11">
        <v>8</v>
      </c>
      <c r="X11" s="60" t="s">
        <v>70</v>
      </c>
      <c r="Y11" s="60" t="s">
        <v>16</v>
      </c>
      <c r="Z11" s="60" t="s">
        <v>71</v>
      </c>
    </row>
    <row r="12" ht="77" customHeight="1" spans="1:26">
      <c r="A12" s="11">
        <v>8</v>
      </c>
      <c r="B12" s="11" t="s">
        <v>31</v>
      </c>
      <c r="C12" s="14" t="s">
        <v>72</v>
      </c>
      <c r="D12" s="11" t="s">
        <v>33</v>
      </c>
      <c r="E12" s="14" t="s">
        <v>73</v>
      </c>
      <c r="F12" s="11" t="s">
        <v>35</v>
      </c>
      <c r="G12" s="11" t="s">
        <v>74</v>
      </c>
      <c r="H12" s="11" t="s">
        <v>50</v>
      </c>
      <c r="I12" s="14" t="s">
        <v>75</v>
      </c>
      <c r="J12" s="62" t="s">
        <v>76</v>
      </c>
      <c r="K12" s="60" t="s">
        <v>77</v>
      </c>
      <c r="L12" s="11">
        <v>59</v>
      </c>
      <c r="M12" s="11"/>
      <c r="N12" s="11">
        <v>59</v>
      </c>
      <c r="O12" s="11"/>
      <c r="P12" s="11"/>
      <c r="Q12" s="11"/>
      <c r="R12" s="11">
        <v>1658</v>
      </c>
      <c r="S12" s="11">
        <v>3122</v>
      </c>
      <c r="T12" s="11">
        <v>332</v>
      </c>
      <c r="U12" s="11">
        <v>672</v>
      </c>
      <c r="V12" s="11">
        <v>88</v>
      </c>
      <c r="W12" s="11">
        <v>162</v>
      </c>
      <c r="X12" s="60" t="s">
        <v>78</v>
      </c>
      <c r="Y12" s="60" t="s">
        <v>16</v>
      </c>
      <c r="Z12" s="60" t="s">
        <v>79</v>
      </c>
    </row>
    <row r="13" ht="77" customHeight="1" spans="1:26">
      <c r="A13" s="11">
        <v>9</v>
      </c>
      <c r="B13" s="11" t="s">
        <v>31</v>
      </c>
      <c r="C13" s="14" t="s">
        <v>80</v>
      </c>
      <c r="D13" s="11" t="s">
        <v>33</v>
      </c>
      <c r="E13" s="14" t="s">
        <v>73</v>
      </c>
      <c r="F13" s="11" t="s">
        <v>35</v>
      </c>
      <c r="G13" s="11" t="s">
        <v>81</v>
      </c>
      <c r="H13" s="11" t="s">
        <v>50</v>
      </c>
      <c r="I13" s="14" t="s">
        <v>81</v>
      </c>
      <c r="J13" s="11" t="s">
        <v>82</v>
      </c>
      <c r="K13" s="60" t="s">
        <v>83</v>
      </c>
      <c r="L13" s="11">
        <v>594</v>
      </c>
      <c r="M13" s="11"/>
      <c r="N13" s="11">
        <v>594</v>
      </c>
      <c r="O13" s="11"/>
      <c r="P13" s="11"/>
      <c r="Q13" s="11"/>
      <c r="R13" s="11">
        <v>156</v>
      </c>
      <c r="S13" s="11">
        <v>322</v>
      </c>
      <c r="T13" s="11">
        <v>112</v>
      </c>
      <c r="U13" s="11">
        <v>206</v>
      </c>
      <c r="V13" s="11"/>
      <c r="W13" s="11"/>
      <c r="X13" s="60" t="s">
        <v>84</v>
      </c>
      <c r="Y13" s="60" t="s">
        <v>16</v>
      </c>
      <c r="Z13" s="60" t="s">
        <v>85</v>
      </c>
    </row>
    <row r="14" ht="77" customHeight="1" spans="1:26">
      <c r="A14" s="11">
        <v>10</v>
      </c>
      <c r="B14" s="11" t="s">
        <v>31</v>
      </c>
      <c r="C14" s="18" t="s">
        <v>86</v>
      </c>
      <c r="D14" s="11" t="s">
        <v>33</v>
      </c>
      <c r="E14" s="14" t="s">
        <v>58</v>
      </c>
      <c r="F14" s="11" t="s">
        <v>35</v>
      </c>
      <c r="G14" s="11" t="s">
        <v>31</v>
      </c>
      <c r="H14" s="11" t="s">
        <v>50</v>
      </c>
      <c r="I14" s="14" t="s">
        <v>38</v>
      </c>
      <c r="J14" s="11" t="s">
        <v>39</v>
      </c>
      <c r="K14" s="63" t="s">
        <v>87</v>
      </c>
      <c r="L14" s="11">
        <v>875</v>
      </c>
      <c r="M14" s="11"/>
      <c r="N14" s="11">
        <v>875</v>
      </c>
      <c r="O14" s="11"/>
      <c r="P14" s="11"/>
      <c r="Q14" s="11"/>
      <c r="R14" s="11">
        <v>1530</v>
      </c>
      <c r="S14" s="11">
        <v>3129</v>
      </c>
      <c r="T14" s="11">
        <v>186</v>
      </c>
      <c r="U14" s="11">
        <v>379</v>
      </c>
      <c r="V14" s="11">
        <v>156</v>
      </c>
      <c r="W14" s="11">
        <v>330</v>
      </c>
      <c r="X14" s="63" t="s">
        <v>88</v>
      </c>
      <c r="Y14" s="60" t="s">
        <v>16</v>
      </c>
      <c r="Z14" s="63" t="s">
        <v>88</v>
      </c>
    </row>
    <row r="15" ht="77" customHeight="1" spans="1:26">
      <c r="A15" s="11">
        <v>11</v>
      </c>
      <c r="B15" s="11" t="s">
        <v>31</v>
      </c>
      <c r="C15" s="14" t="s">
        <v>89</v>
      </c>
      <c r="D15" s="11" t="s">
        <v>44</v>
      </c>
      <c r="E15" s="14" t="s">
        <v>45</v>
      </c>
      <c r="F15" s="11" t="s">
        <v>35</v>
      </c>
      <c r="G15" s="11" t="s">
        <v>31</v>
      </c>
      <c r="H15" s="11" t="s">
        <v>50</v>
      </c>
      <c r="I15" s="14" t="s">
        <v>38</v>
      </c>
      <c r="J15" s="11" t="s">
        <v>39</v>
      </c>
      <c r="K15" s="60" t="s">
        <v>90</v>
      </c>
      <c r="L15" s="11">
        <v>978</v>
      </c>
      <c r="M15" s="11"/>
      <c r="N15" s="11">
        <v>978</v>
      </c>
      <c r="O15" s="11"/>
      <c r="P15" s="11"/>
      <c r="Q15" s="11"/>
      <c r="R15" s="11">
        <v>998</v>
      </c>
      <c r="S15" s="11">
        <v>2166</v>
      </c>
      <c r="T15" s="11">
        <v>321</v>
      </c>
      <c r="U15" s="11">
        <v>658</v>
      </c>
      <c r="V15" s="11">
        <v>91</v>
      </c>
      <c r="W15" s="11">
        <v>179</v>
      </c>
      <c r="X15" s="63" t="s">
        <v>91</v>
      </c>
      <c r="Y15" s="60" t="s">
        <v>16</v>
      </c>
      <c r="Z15" s="63" t="s">
        <v>91</v>
      </c>
    </row>
    <row r="16" ht="77" customHeight="1" spans="1:26">
      <c r="A16" s="11">
        <v>12</v>
      </c>
      <c r="B16" s="11" t="s">
        <v>31</v>
      </c>
      <c r="C16" s="14" t="s">
        <v>92</v>
      </c>
      <c r="D16" s="11" t="s">
        <v>93</v>
      </c>
      <c r="E16" s="14" t="s">
        <v>94</v>
      </c>
      <c r="F16" s="11" t="s">
        <v>35</v>
      </c>
      <c r="G16" s="11" t="s">
        <v>31</v>
      </c>
      <c r="H16" s="11" t="s">
        <v>50</v>
      </c>
      <c r="I16" s="14" t="s">
        <v>38</v>
      </c>
      <c r="J16" s="11" t="s">
        <v>95</v>
      </c>
      <c r="K16" s="60" t="s">
        <v>96</v>
      </c>
      <c r="L16" s="11">
        <v>70</v>
      </c>
      <c r="M16" s="11"/>
      <c r="N16" s="11">
        <v>70</v>
      </c>
      <c r="O16" s="11"/>
      <c r="P16" s="11"/>
      <c r="Q16" s="11"/>
      <c r="R16" s="11">
        <v>8435</v>
      </c>
      <c r="S16" s="11">
        <v>12569</v>
      </c>
      <c r="T16" s="11">
        <v>2146</v>
      </c>
      <c r="U16" s="11">
        <v>3779</v>
      </c>
      <c r="V16" s="11">
        <v>627</v>
      </c>
      <c r="W16" s="11">
        <v>1292</v>
      </c>
      <c r="X16" s="60" t="s">
        <v>97</v>
      </c>
      <c r="Y16" s="60" t="s">
        <v>16</v>
      </c>
      <c r="Z16" s="60" t="s">
        <v>97</v>
      </c>
    </row>
    <row r="17" ht="77" customHeight="1" spans="1:26">
      <c r="A17" s="11">
        <v>13</v>
      </c>
      <c r="B17" s="11" t="s">
        <v>31</v>
      </c>
      <c r="C17" s="19" t="s">
        <v>98</v>
      </c>
      <c r="D17" s="20" t="s">
        <v>99</v>
      </c>
      <c r="E17" s="20" t="s">
        <v>100</v>
      </c>
      <c r="F17" s="11" t="s">
        <v>35</v>
      </c>
      <c r="G17" s="11" t="s">
        <v>31</v>
      </c>
      <c r="H17" s="11" t="s">
        <v>50</v>
      </c>
      <c r="I17" s="14" t="s">
        <v>38</v>
      </c>
      <c r="J17" s="11" t="s">
        <v>101</v>
      </c>
      <c r="K17" s="60" t="s">
        <v>102</v>
      </c>
      <c r="L17" s="11">
        <v>2</v>
      </c>
      <c r="M17" s="11"/>
      <c r="N17" s="11">
        <v>2</v>
      </c>
      <c r="O17" s="11"/>
      <c r="P17" s="11"/>
      <c r="Q17" s="11"/>
      <c r="R17" s="11">
        <v>824</v>
      </c>
      <c r="S17" s="2">
        <v>1591</v>
      </c>
      <c r="T17" s="11">
        <v>748</v>
      </c>
      <c r="U17" s="11">
        <v>1438</v>
      </c>
      <c r="V17" s="11">
        <v>76</v>
      </c>
      <c r="W17" s="11">
        <v>153</v>
      </c>
      <c r="X17" s="60" t="s">
        <v>103</v>
      </c>
      <c r="Y17" s="60" t="s">
        <v>16</v>
      </c>
      <c r="Z17" s="60" t="s">
        <v>104</v>
      </c>
    </row>
    <row r="18" ht="77" customHeight="1" spans="1:26">
      <c r="A18" s="11">
        <v>14</v>
      </c>
      <c r="B18" s="11" t="s">
        <v>31</v>
      </c>
      <c r="C18" s="12" t="s">
        <v>105</v>
      </c>
      <c r="D18" s="11" t="s">
        <v>33</v>
      </c>
      <c r="E18" s="20" t="s">
        <v>106</v>
      </c>
      <c r="F18" s="11" t="s">
        <v>35</v>
      </c>
      <c r="G18" s="11" t="s">
        <v>31</v>
      </c>
      <c r="H18" s="11" t="s">
        <v>50</v>
      </c>
      <c r="I18" s="14" t="s">
        <v>38</v>
      </c>
      <c r="J18" s="11" t="s">
        <v>107</v>
      </c>
      <c r="K18" s="60" t="s">
        <v>108</v>
      </c>
      <c r="L18" s="11">
        <v>60</v>
      </c>
      <c r="M18" s="11"/>
      <c r="N18" s="11">
        <v>60</v>
      </c>
      <c r="O18" s="11"/>
      <c r="P18" s="11"/>
      <c r="Q18" s="11"/>
      <c r="R18" s="11">
        <v>998</v>
      </c>
      <c r="S18" s="11">
        <v>2166</v>
      </c>
      <c r="T18" s="11">
        <v>321</v>
      </c>
      <c r="U18" s="11">
        <v>658</v>
      </c>
      <c r="V18" s="11">
        <v>91</v>
      </c>
      <c r="W18" s="11">
        <v>179</v>
      </c>
      <c r="X18" s="60" t="s">
        <v>109</v>
      </c>
      <c r="Y18" s="60" t="s">
        <v>16</v>
      </c>
      <c r="Z18" s="60" t="s">
        <v>110</v>
      </c>
    </row>
    <row r="19" ht="77" customHeight="1" spans="1:26">
      <c r="A19" s="11">
        <v>15</v>
      </c>
      <c r="B19" s="11" t="s">
        <v>31</v>
      </c>
      <c r="C19" s="12" t="s">
        <v>111</v>
      </c>
      <c r="D19" s="20" t="s">
        <v>93</v>
      </c>
      <c r="E19" s="20" t="s">
        <v>112</v>
      </c>
      <c r="F19" s="11" t="s">
        <v>35</v>
      </c>
      <c r="G19" s="11" t="s">
        <v>31</v>
      </c>
      <c r="H19" s="11" t="s">
        <v>50</v>
      </c>
      <c r="I19" s="14" t="s">
        <v>38</v>
      </c>
      <c r="J19" s="11" t="s">
        <v>101</v>
      </c>
      <c r="K19" s="60" t="s">
        <v>113</v>
      </c>
      <c r="L19" s="11">
        <v>18</v>
      </c>
      <c r="M19" s="11"/>
      <c r="N19" s="11">
        <v>18</v>
      </c>
      <c r="O19" s="11"/>
      <c r="P19" s="11"/>
      <c r="Q19" s="11"/>
      <c r="R19" s="11">
        <v>824</v>
      </c>
      <c r="S19" s="2">
        <v>1591</v>
      </c>
      <c r="T19" s="11">
        <v>748</v>
      </c>
      <c r="U19" s="11">
        <v>1438</v>
      </c>
      <c r="V19" s="11">
        <v>76</v>
      </c>
      <c r="W19" s="11">
        <v>153</v>
      </c>
      <c r="X19" s="60" t="s">
        <v>114</v>
      </c>
      <c r="Y19" s="60" t="s">
        <v>16</v>
      </c>
      <c r="Z19" s="60" t="s">
        <v>115</v>
      </c>
    </row>
    <row r="20" ht="77" customHeight="1" spans="1:26">
      <c r="A20" s="11">
        <v>16</v>
      </c>
      <c r="B20" s="11" t="s">
        <v>31</v>
      </c>
      <c r="C20" s="14" t="s">
        <v>116</v>
      </c>
      <c r="D20" s="11" t="s">
        <v>117</v>
      </c>
      <c r="E20" s="14" t="s">
        <v>117</v>
      </c>
      <c r="F20" s="11" t="s">
        <v>35</v>
      </c>
      <c r="G20" s="11" t="s">
        <v>31</v>
      </c>
      <c r="H20" s="11" t="s">
        <v>50</v>
      </c>
      <c r="I20" s="14" t="s">
        <v>38</v>
      </c>
      <c r="J20" s="11" t="s">
        <v>39</v>
      </c>
      <c r="K20" s="63" t="s">
        <v>118</v>
      </c>
      <c r="L20" s="11">
        <v>90</v>
      </c>
      <c r="M20" s="11"/>
      <c r="N20" s="11">
        <v>90</v>
      </c>
      <c r="O20" s="11"/>
      <c r="P20" s="11"/>
      <c r="Q20" s="11"/>
      <c r="R20" s="11">
        <f>T20+V20</f>
        <v>2773</v>
      </c>
      <c r="S20" s="11">
        <f>U20+W20</f>
        <v>5071</v>
      </c>
      <c r="T20" s="11">
        <v>2146</v>
      </c>
      <c r="U20" s="11">
        <v>3779</v>
      </c>
      <c r="V20" s="11">
        <v>627</v>
      </c>
      <c r="W20" s="11">
        <v>1292</v>
      </c>
      <c r="X20" s="63" t="s">
        <v>119</v>
      </c>
      <c r="Y20" s="60" t="s">
        <v>16</v>
      </c>
      <c r="Z20" s="63" t="s">
        <v>119</v>
      </c>
    </row>
    <row r="21" ht="77" customHeight="1" spans="1:26">
      <c r="A21" s="11">
        <v>17</v>
      </c>
      <c r="B21" s="11" t="s">
        <v>31</v>
      </c>
      <c r="C21" s="14" t="s">
        <v>120</v>
      </c>
      <c r="D21" s="11" t="s">
        <v>33</v>
      </c>
      <c r="E21" s="14" t="s">
        <v>73</v>
      </c>
      <c r="F21" s="11" t="s">
        <v>35</v>
      </c>
      <c r="G21" s="11" t="s">
        <v>121</v>
      </c>
      <c r="H21" s="11" t="s">
        <v>50</v>
      </c>
      <c r="I21" s="14" t="s">
        <v>122</v>
      </c>
      <c r="J21" s="11" t="s">
        <v>123</v>
      </c>
      <c r="K21" s="60" t="s">
        <v>124</v>
      </c>
      <c r="L21" s="11">
        <v>42</v>
      </c>
      <c r="M21" s="11"/>
      <c r="N21" s="11">
        <v>42</v>
      </c>
      <c r="O21" s="11"/>
      <c r="P21" s="11"/>
      <c r="Q21" s="11"/>
      <c r="R21" s="11">
        <v>371</v>
      </c>
      <c r="S21" s="11">
        <v>820</v>
      </c>
      <c r="T21" s="11">
        <v>17</v>
      </c>
      <c r="U21" s="11">
        <v>32</v>
      </c>
      <c r="V21" s="11">
        <v>4</v>
      </c>
      <c r="W21" s="11">
        <v>7</v>
      </c>
      <c r="X21" s="84" t="s">
        <v>125</v>
      </c>
      <c r="Y21" s="60" t="s">
        <v>16</v>
      </c>
      <c r="Z21" s="84" t="s">
        <v>125</v>
      </c>
    </row>
    <row r="22" ht="77" customHeight="1" spans="1:26">
      <c r="A22" s="11">
        <v>18</v>
      </c>
      <c r="B22" s="11" t="s">
        <v>31</v>
      </c>
      <c r="C22" s="14" t="s">
        <v>126</v>
      </c>
      <c r="D22" s="11" t="s">
        <v>44</v>
      </c>
      <c r="E22" s="14" t="s">
        <v>45</v>
      </c>
      <c r="F22" s="11" t="s">
        <v>35</v>
      </c>
      <c r="G22" s="11" t="s">
        <v>121</v>
      </c>
      <c r="H22" s="11" t="s">
        <v>50</v>
      </c>
      <c r="I22" s="14" t="s">
        <v>122</v>
      </c>
      <c r="J22" s="11" t="s">
        <v>123</v>
      </c>
      <c r="K22" s="64" t="s">
        <v>127</v>
      </c>
      <c r="L22" s="11">
        <v>59.7</v>
      </c>
      <c r="M22" s="11"/>
      <c r="N22" s="11">
        <v>59.7</v>
      </c>
      <c r="O22" s="11"/>
      <c r="P22" s="11"/>
      <c r="Q22" s="11"/>
      <c r="R22" s="11">
        <v>111</v>
      </c>
      <c r="S22" s="11">
        <v>268</v>
      </c>
      <c r="T22" s="11">
        <v>0</v>
      </c>
      <c r="U22" s="11">
        <v>0</v>
      </c>
      <c r="V22" s="11">
        <v>0</v>
      </c>
      <c r="W22" s="11">
        <v>0</v>
      </c>
      <c r="X22" s="85" t="s">
        <v>128</v>
      </c>
      <c r="Y22" s="60" t="s">
        <v>16</v>
      </c>
      <c r="Z22" s="60" t="s">
        <v>128</v>
      </c>
    </row>
    <row r="23" ht="77" hidden="1" customHeight="1" spans="1:26">
      <c r="A23" s="11">
        <v>19</v>
      </c>
      <c r="B23" s="11" t="s">
        <v>31</v>
      </c>
      <c r="C23" s="14" t="s">
        <v>129</v>
      </c>
      <c r="D23" s="11" t="s">
        <v>33</v>
      </c>
      <c r="E23" s="14" t="s">
        <v>58</v>
      </c>
      <c r="F23" s="11" t="s">
        <v>35</v>
      </c>
      <c r="G23" s="11" t="s">
        <v>130</v>
      </c>
      <c r="H23" s="11" t="s">
        <v>50</v>
      </c>
      <c r="I23" s="14" t="s">
        <v>130</v>
      </c>
      <c r="J23" s="11" t="s">
        <v>131</v>
      </c>
      <c r="K23" s="65" t="s">
        <v>132</v>
      </c>
      <c r="L23" s="11">
        <v>125</v>
      </c>
      <c r="M23" s="11"/>
      <c r="N23" s="11">
        <v>125</v>
      </c>
      <c r="O23" s="11"/>
      <c r="P23" s="11"/>
      <c r="Q23" s="11"/>
      <c r="R23" s="11">
        <v>824</v>
      </c>
      <c r="S23" s="2">
        <v>1591</v>
      </c>
      <c r="T23" s="11">
        <v>748</v>
      </c>
      <c r="U23" s="11">
        <v>1438</v>
      </c>
      <c r="V23" s="11">
        <v>76</v>
      </c>
      <c r="W23" s="11">
        <v>153</v>
      </c>
      <c r="X23" s="86" t="s">
        <v>133</v>
      </c>
      <c r="Y23" s="60" t="s">
        <v>16</v>
      </c>
      <c r="Z23" s="96" t="s">
        <v>134</v>
      </c>
    </row>
    <row r="24" ht="77" customHeight="1" spans="1:26">
      <c r="A24" s="11">
        <v>19</v>
      </c>
      <c r="B24" s="11" t="s">
        <v>31</v>
      </c>
      <c r="C24" s="14" t="s">
        <v>135</v>
      </c>
      <c r="D24" s="11" t="s">
        <v>33</v>
      </c>
      <c r="E24" s="14" t="s">
        <v>73</v>
      </c>
      <c r="F24" s="11" t="s">
        <v>35</v>
      </c>
      <c r="G24" s="11" t="s">
        <v>81</v>
      </c>
      <c r="H24" s="11" t="s">
        <v>50</v>
      </c>
      <c r="I24" s="14" t="s">
        <v>81</v>
      </c>
      <c r="J24" s="11" t="s">
        <v>82</v>
      </c>
      <c r="K24" s="60" t="s">
        <v>136</v>
      </c>
      <c r="L24" s="11">
        <v>60</v>
      </c>
      <c r="M24" s="11"/>
      <c r="N24" s="11">
        <v>60</v>
      </c>
      <c r="O24" s="11"/>
      <c r="P24" s="11"/>
      <c r="Q24" s="11"/>
      <c r="R24" s="11">
        <v>40</v>
      </c>
      <c r="S24" s="87">
        <v>202</v>
      </c>
      <c r="T24" s="11">
        <v>2</v>
      </c>
      <c r="U24" s="87">
        <v>2</v>
      </c>
      <c r="V24" s="11"/>
      <c r="W24" s="11"/>
      <c r="X24" s="60" t="s">
        <v>137</v>
      </c>
      <c r="Y24" s="60" t="s">
        <v>16</v>
      </c>
      <c r="Z24" s="60" t="s">
        <v>138</v>
      </c>
    </row>
    <row r="25" ht="77" customHeight="1" spans="1:26">
      <c r="A25" s="11">
        <v>20</v>
      </c>
      <c r="B25" s="21" t="s">
        <v>31</v>
      </c>
      <c r="C25" s="22" t="s">
        <v>139</v>
      </c>
      <c r="D25" s="23" t="s">
        <v>44</v>
      </c>
      <c r="E25" s="24" t="s">
        <v>140</v>
      </c>
      <c r="F25" s="25" t="s">
        <v>141</v>
      </c>
      <c r="G25" s="26" t="s">
        <v>142</v>
      </c>
      <c r="H25" s="25" t="s">
        <v>143</v>
      </c>
      <c r="I25" s="66" t="s">
        <v>144</v>
      </c>
      <c r="J25" s="25" t="s">
        <v>145</v>
      </c>
      <c r="K25" s="25" t="s">
        <v>146</v>
      </c>
      <c r="L25" s="25">
        <v>951.3</v>
      </c>
      <c r="M25" s="25"/>
      <c r="N25" s="25">
        <v>951.3</v>
      </c>
      <c r="O25" s="25"/>
      <c r="P25" s="25"/>
      <c r="Q25" s="25"/>
      <c r="R25" s="25">
        <v>495</v>
      </c>
      <c r="S25" s="25">
        <v>1319</v>
      </c>
      <c r="T25" s="25"/>
      <c r="U25" s="25"/>
      <c r="V25" s="25"/>
      <c r="W25" s="25"/>
      <c r="X25" s="26" t="s">
        <v>147</v>
      </c>
      <c r="Y25" s="97" t="s">
        <v>16</v>
      </c>
      <c r="Z25" s="26" t="s">
        <v>147</v>
      </c>
    </row>
    <row r="26" ht="77" customHeight="1" spans="1:26">
      <c r="A26" s="11">
        <v>21</v>
      </c>
      <c r="B26" s="21" t="s">
        <v>31</v>
      </c>
      <c r="C26" s="22" t="s">
        <v>148</v>
      </c>
      <c r="D26" s="23" t="s">
        <v>44</v>
      </c>
      <c r="E26" s="24" t="s">
        <v>140</v>
      </c>
      <c r="F26" s="25" t="s">
        <v>141</v>
      </c>
      <c r="G26" s="26" t="s">
        <v>149</v>
      </c>
      <c r="H26" s="25" t="s">
        <v>143</v>
      </c>
      <c r="I26" s="66" t="s">
        <v>144</v>
      </c>
      <c r="J26" s="25" t="s">
        <v>145</v>
      </c>
      <c r="K26" s="25" t="s">
        <v>150</v>
      </c>
      <c r="L26" s="25">
        <v>1775.46</v>
      </c>
      <c r="M26" s="25"/>
      <c r="N26" s="25">
        <v>1775.46</v>
      </c>
      <c r="O26" s="25"/>
      <c r="P26" s="25"/>
      <c r="Q26" s="25"/>
      <c r="R26" s="25">
        <v>1230</v>
      </c>
      <c r="S26" s="25">
        <v>3278</v>
      </c>
      <c r="T26" s="25"/>
      <c r="U26" s="25"/>
      <c r="V26" s="25"/>
      <c r="W26" s="25"/>
      <c r="X26" s="26" t="s">
        <v>147</v>
      </c>
      <c r="Y26" s="97" t="s">
        <v>16</v>
      </c>
      <c r="Z26" s="26" t="s">
        <v>147</v>
      </c>
    </row>
    <row r="27" ht="77" customHeight="1" spans="1:26">
      <c r="A27" s="11">
        <v>22</v>
      </c>
      <c r="B27" s="21" t="s">
        <v>31</v>
      </c>
      <c r="C27" s="22" t="s">
        <v>151</v>
      </c>
      <c r="D27" s="23" t="s">
        <v>44</v>
      </c>
      <c r="E27" s="24" t="s">
        <v>140</v>
      </c>
      <c r="F27" s="25" t="s">
        <v>35</v>
      </c>
      <c r="G27" s="25" t="s">
        <v>152</v>
      </c>
      <c r="H27" s="25" t="s">
        <v>143</v>
      </c>
      <c r="I27" s="66" t="s">
        <v>144</v>
      </c>
      <c r="J27" s="25" t="s">
        <v>145</v>
      </c>
      <c r="K27" s="26" t="s">
        <v>153</v>
      </c>
      <c r="L27" s="25">
        <v>854.41</v>
      </c>
      <c r="M27" s="25"/>
      <c r="N27" s="25">
        <v>854.41</v>
      </c>
      <c r="O27" s="25"/>
      <c r="P27" s="25"/>
      <c r="Q27" s="25"/>
      <c r="R27" s="25">
        <v>2800</v>
      </c>
      <c r="S27" s="25">
        <v>22827</v>
      </c>
      <c r="T27" s="25"/>
      <c r="U27" s="25"/>
      <c r="V27" s="25"/>
      <c r="W27" s="25"/>
      <c r="X27" s="26" t="s">
        <v>154</v>
      </c>
      <c r="Y27" s="97" t="s">
        <v>16</v>
      </c>
      <c r="Z27" s="26" t="s">
        <v>154</v>
      </c>
    </row>
    <row r="28" ht="77" customHeight="1" spans="1:26">
      <c r="A28" s="11">
        <v>23</v>
      </c>
      <c r="B28" s="21" t="s">
        <v>31</v>
      </c>
      <c r="C28" s="22" t="s">
        <v>155</v>
      </c>
      <c r="D28" s="23" t="s">
        <v>44</v>
      </c>
      <c r="E28" s="24" t="s">
        <v>140</v>
      </c>
      <c r="F28" s="25" t="s">
        <v>141</v>
      </c>
      <c r="G28" s="25" t="s">
        <v>156</v>
      </c>
      <c r="H28" s="25" t="s">
        <v>143</v>
      </c>
      <c r="I28" s="66" t="s">
        <v>144</v>
      </c>
      <c r="J28" s="25" t="s">
        <v>145</v>
      </c>
      <c r="K28" s="25" t="s">
        <v>157</v>
      </c>
      <c r="L28" s="25">
        <v>1557.11</v>
      </c>
      <c r="M28" s="25"/>
      <c r="N28" s="25">
        <v>1557.11</v>
      </c>
      <c r="O28" s="25"/>
      <c r="P28" s="25"/>
      <c r="Q28" s="25"/>
      <c r="R28" s="25">
        <v>630</v>
      </c>
      <c r="S28" s="25">
        <v>2520</v>
      </c>
      <c r="T28" s="25"/>
      <c r="U28" s="25"/>
      <c r="V28" s="25"/>
      <c r="W28" s="25"/>
      <c r="X28" s="26" t="s">
        <v>147</v>
      </c>
      <c r="Y28" s="97" t="s">
        <v>16</v>
      </c>
      <c r="Z28" s="26" t="s">
        <v>147</v>
      </c>
    </row>
    <row r="29" ht="77" customHeight="1" spans="1:26">
      <c r="A29" s="11">
        <v>24</v>
      </c>
      <c r="B29" s="21" t="s">
        <v>31</v>
      </c>
      <c r="C29" s="22" t="s">
        <v>158</v>
      </c>
      <c r="D29" s="23" t="s">
        <v>44</v>
      </c>
      <c r="E29" s="24" t="s">
        <v>140</v>
      </c>
      <c r="F29" s="25" t="s">
        <v>35</v>
      </c>
      <c r="G29" s="25" t="s">
        <v>74</v>
      </c>
      <c r="H29" s="25" t="s">
        <v>143</v>
      </c>
      <c r="I29" s="66" t="s">
        <v>144</v>
      </c>
      <c r="J29" s="25" t="s">
        <v>145</v>
      </c>
      <c r="K29" s="25" t="s">
        <v>159</v>
      </c>
      <c r="L29" s="25">
        <v>814.1</v>
      </c>
      <c r="M29" s="25"/>
      <c r="N29" s="25">
        <v>814.1</v>
      </c>
      <c r="O29" s="25"/>
      <c r="P29" s="25"/>
      <c r="Q29" s="25"/>
      <c r="R29" s="25">
        <v>9600</v>
      </c>
      <c r="S29" s="25">
        <v>29000</v>
      </c>
      <c r="T29" s="25"/>
      <c r="U29" s="25"/>
      <c r="V29" s="25"/>
      <c r="W29" s="25"/>
      <c r="X29" s="26" t="s">
        <v>154</v>
      </c>
      <c r="Y29" s="98" t="s">
        <v>16</v>
      </c>
      <c r="Z29" s="26" t="s">
        <v>154</v>
      </c>
    </row>
    <row r="30" ht="51" customHeight="1" spans="1:26">
      <c r="A30" s="4" t="s">
        <v>160</v>
      </c>
      <c r="B30" s="5"/>
      <c r="C30" s="5"/>
      <c r="D30" s="5"/>
      <c r="E30" s="5"/>
      <c r="F30" s="5"/>
      <c r="G30" s="5"/>
      <c r="H30" s="5"/>
      <c r="I30" s="45"/>
      <c r="J30" s="46"/>
      <c r="K30" s="5"/>
      <c r="L30" s="5"/>
      <c r="M30" s="5"/>
      <c r="N30" s="5"/>
      <c r="O30" s="5"/>
      <c r="P30" s="5"/>
      <c r="Q30" s="5"/>
      <c r="R30" s="5"/>
      <c r="S30" s="5"/>
      <c r="T30" s="5"/>
      <c r="U30" s="5"/>
      <c r="V30" s="5"/>
      <c r="W30" s="5"/>
      <c r="X30" s="5"/>
      <c r="Y30" s="5"/>
      <c r="Z30" s="5"/>
    </row>
    <row r="31" ht="40.5" spans="1:26">
      <c r="A31" s="27">
        <v>1</v>
      </c>
      <c r="B31" s="25" t="s">
        <v>31</v>
      </c>
      <c r="C31" s="26" t="s">
        <v>161</v>
      </c>
      <c r="D31" s="26" t="s">
        <v>162</v>
      </c>
      <c r="E31" s="26" t="s">
        <v>162</v>
      </c>
      <c r="F31" s="26" t="s">
        <v>35</v>
      </c>
      <c r="G31" s="26" t="s">
        <v>31</v>
      </c>
      <c r="H31" s="26" t="s">
        <v>163</v>
      </c>
      <c r="I31" s="26" t="s">
        <v>164</v>
      </c>
      <c r="J31" s="25" t="s">
        <v>165</v>
      </c>
      <c r="K31" s="26" t="s">
        <v>166</v>
      </c>
      <c r="L31" s="26">
        <v>14.25</v>
      </c>
      <c r="M31" s="26">
        <v>14.25</v>
      </c>
      <c r="N31" s="67"/>
      <c r="O31" s="25"/>
      <c r="P31" s="25"/>
      <c r="Q31" s="25"/>
      <c r="R31" s="25">
        <v>1295</v>
      </c>
      <c r="S31" s="26">
        <v>3885</v>
      </c>
      <c r="T31" s="25"/>
      <c r="U31" s="26"/>
      <c r="V31" s="67"/>
      <c r="W31" s="67"/>
      <c r="X31" s="26" t="s">
        <v>167</v>
      </c>
      <c r="Y31" s="99" t="s">
        <v>16</v>
      </c>
      <c r="Z31" s="100" t="s">
        <v>168</v>
      </c>
    </row>
    <row r="32" ht="27" spans="1:26">
      <c r="A32" s="27">
        <v>2</v>
      </c>
      <c r="B32" s="25" t="s">
        <v>31</v>
      </c>
      <c r="C32" s="26" t="s">
        <v>169</v>
      </c>
      <c r="D32" s="25" t="s">
        <v>117</v>
      </c>
      <c r="E32" s="25" t="s">
        <v>117</v>
      </c>
      <c r="F32" s="26" t="s">
        <v>35</v>
      </c>
      <c r="G32" s="26" t="s">
        <v>31</v>
      </c>
      <c r="H32" s="26" t="s">
        <v>170</v>
      </c>
      <c r="I32" s="26" t="s">
        <v>164</v>
      </c>
      <c r="J32" s="25" t="s">
        <v>165</v>
      </c>
      <c r="K32" s="26" t="s">
        <v>171</v>
      </c>
      <c r="L32" s="26">
        <v>2.9</v>
      </c>
      <c r="M32" s="26">
        <v>2.9</v>
      </c>
      <c r="N32" s="67"/>
      <c r="O32" s="25"/>
      <c r="P32" s="25"/>
      <c r="Q32" s="25"/>
      <c r="R32" s="27">
        <v>1861</v>
      </c>
      <c r="S32" s="32">
        <f>SUM(S23:S31)</f>
        <v>64622</v>
      </c>
      <c r="T32" s="27">
        <f>SUM(T24:T31)</f>
        <v>2</v>
      </c>
      <c r="U32" s="32">
        <f>SUM(U24:U31)</f>
        <v>2</v>
      </c>
      <c r="V32" s="27">
        <v>3</v>
      </c>
      <c r="W32" s="67"/>
      <c r="X32" s="26" t="s">
        <v>119</v>
      </c>
      <c r="Y32" s="26" t="s">
        <v>16</v>
      </c>
      <c r="Z32" s="26" t="s">
        <v>119</v>
      </c>
    </row>
    <row r="33" ht="27" spans="1:26">
      <c r="A33" s="27">
        <v>3</v>
      </c>
      <c r="B33" s="25" t="s">
        <v>31</v>
      </c>
      <c r="C33" s="26" t="s">
        <v>172</v>
      </c>
      <c r="D33" s="25" t="s">
        <v>117</v>
      </c>
      <c r="E33" s="25" t="s">
        <v>117</v>
      </c>
      <c r="F33" s="26" t="s">
        <v>35</v>
      </c>
      <c r="G33" s="26" t="s">
        <v>31</v>
      </c>
      <c r="H33" s="26" t="s">
        <v>173</v>
      </c>
      <c r="I33" s="26" t="s">
        <v>164</v>
      </c>
      <c r="J33" s="25" t="s">
        <v>165</v>
      </c>
      <c r="K33" s="26" t="s">
        <v>171</v>
      </c>
      <c r="L33" s="26">
        <v>0.8</v>
      </c>
      <c r="M33" s="26">
        <v>0.8</v>
      </c>
      <c r="N33" s="67"/>
      <c r="O33" s="25"/>
      <c r="P33" s="25"/>
      <c r="Q33" s="25"/>
      <c r="R33" s="25">
        <v>88</v>
      </c>
      <c r="S33" s="26">
        <v>199</v>
      </c>
      <c r="T33" s="25"/>
      <c r="U33" s="26"/>
      <c r="V33" s="67">
        <v>2</v>
      </c>
      <c r="W33" s="67">
        <v>3</v>
      </c>
      <c r="X33" s="26" t="s">
        <v>119</v>
      </c>
      <c r="Y33" s="26" t="s">
        <v>16</v>
      </c>
      <c r="Z33" s="26" t="s">
        <v>119</v>
      </c>
    </row>
    <row r="34" ht="27" spans="1:26">
      <c r="A34" s="27">
        <v>4</v>
      </c>
      <c r="B34" s="25" t="s">
        <v>31</v>
      </c>
      <c r="C34" s="26" t="s">
        <v>174</v>
      </c>
      <c r="D34" s="25" t="s">
        <v>117</v>
      </c>
      <c r="E34" s="25" t="s">
        <v>117</v>
      </c>
      <c r="F34" s="26" t="s">
        <v>35</v>
      </c>
      <c r="G34" s="26" t="s">
        <v>31</v>
      </c>
      <c r="H34" s="26" t="s">
        <v>173</v>
      </c>
      <c r="I34" s="26" t="s">
        <v>164</v>
      </c>
      <c r="J34" s="25" t="s">
        <v>165</v>
      </c>
      <c r="K34" s="26" t="s">
        <v>171</v>
      </c>
      <c r="L34" s="26">
        <v>0.9</v>
      </c>
      <c r="M34" s="67"/>
      <c r="N34" s="26">
        <v>0.9</v>
      </c>
      <c r="O34" s="25"/>
      <c r="P34" s="25"/>
      <c r="Q34" s="25"/>
      <c r="R34" s="25">
        <v>353</v>
      </c>
      <c r="S34" s="26">
        <v>862</v>
      </c>
      <c r="T34" s="25">
        <v>11</v>
      </c>
      <c r="U34" s="26">
        <v>16</v>
      </c>
      <c r="V34" s="25">
        <v>1</v>
      </c>
      <c r="W34" s="25">
        <v>1</v>
      </c>
      <c r="X34" s="26" t="s">
        <v>119</v>
      </c>
      <c r="Y34" s="26" t="s">
        <v>16</v>
      </c>
      <c r="Z34" s="26" t="s">
        <v>119</v>
      </c>
    </row>
    <row r="35" ht="50" customHeight="1" spans="1:26">
      <c r="A35" s="4" t="s">
        <v>175</v>
      </c>
      <c r="B35" s="5"/>
      <c r="C35" s="5"/>
      <c r="D35" s="5"/>
      <c r="E35" s="5"/>
      <c r="F35" s="5"/>
      <c r="G35" s="5"/>
      <c r="H35" s="5"/>
      <c r="I35" s="45"/>
      <c r="J35" s="46"/>
      <c r="K35" s="5"/>
      <c r="L35" s="5"/>
      <c r="M35" s="5"/>
      <c r="N35" s="5"/>
      <c r="O35" s="5"/>
      <c r="P35" s="5"/>
      <c r="Q35" s="5"/>
      <c r="R35" s="5"/>
      <c r="S35" s="5"/>
      <c r="T35" s="5"/>
      <c r="U35" s="5"/>
      <c r="V35" s="5"/>
      <c r="W35" s="5"/>
      <c r="X35" s="5"/>
      <c r="Y35" s="5"/>
      <c r="Z35" s="5"/>
    </row>
    <row r="36" ht="53" customHeight="1" spans="1:26">
      <c r="A36" s="11">
        <v>1</v>
      </c>
      <c r="B36" s="21" t="s">
        <v>176</v>
      </c>
      <c r="C36" s="28" t="s">
        <v>177</v>
      </c>
      <c r="D36" s="20" t="s">
        <v>33</v>
      </c>
      <c r="E36" s="20" t="s">
        <v>73</v>
      </c>
      <c r="F36" s="25" t="s">
        <v>35</v>
      </c>
      <c r="G36" s="25" t="s">
        <v>74</v>
      </c>
      <c r="H36" s="25" t="s">
        <v>143</v>
      </c>
      <c r="I36" s="44" t="s">
        <v>178</v>
      </c>
      <c r="J36" s="43" t="s">
        <v>179</v>
      </c>
      <c r="K36" s="68" t="s">
        <v>180</v>
      </c>
      <c r="L36" s="69">
        <v>55</v>
      </c>
      <c r="M36" s="70"/>
      <c r="N36" s="69">
        <v>55</v>
      </c>
      <c r="O36" s="44"/>
      <c r="P36" s="44"/>
      <c r="Q36" s="44"/>
      <c r="R36" s="44">
        <v>578</v>
      </c>
      <c r="S36" s="44">
        <v>1312</v>
      </c>
      <c r="T36" s="44">
        <v>18</v>
      </c>
      <c r="U36" s="44">
        <v>32</v>
      </c>
      <c r="V36" s="44">
        <v>7</v>
      </c>
      <c r="W36" s="44">
        <v>17</v>
      </c>
      <c r="X36" s="68" t="s">
        <v>181</v>
      </c>
      <c r="Y36" s="98" t="s">
        <v>16</v>
      </c>
      <c r="Z36" s="68" t="s">
        <v>182</v>
      </c>
    </row>
    <row r="37" ht="51" customHeight="1" spans="1:26">
      <c r="A37" s="11">
        <v>2</v>
      </c>
      <c r="B37" s="21" t="s">
        <v>176</v>
      </c>
      <c r="C37" s="28" t="s">
        <v>183</v>
      </c>
      <c r="D37" s="20" t="s">
        <v>33</v>
      </c>
      <c r="E37" s="20" t="s">
        <v>73</v>
      </c>
      <c r="F37" s="25" t="s">
        <v>35</v>
      </c>
      <c r="G37" s="25" t="s">
        <v>74</v>
      </c>
      <c r="H37" s="25" t="s">
        <v>143</v>
      </c>
      <c r="I37" s="44" t="s">
        <v>178</v>
      </c>
      <c r="J37" s="43" t="s">
        <v>179</v>
      </c>
      <c r="K37" s="44" t="s">
        <v>184</v>
      </c>
      <c r="L37" s="69">
        <v>15</v>
      </c>
      <c r="M37" s="70"/>
      <c r="N37" s="69">
        <v>15</v>
      </c>
      <c r="O37" s="44"/>
      <c r="P37" s="44"/>
      <c r="Q37" s="44"/>
      <c r="R37" s="88">
        <v>325</v>
      </c>
      <c r="S37" s="88">
        <v>763</v>
      </c>
      <c r="T37" s="88">
        <v>21</v>
      </c>
      <c r="U37" s="88">
        <v>37</v>
      </c>
      <c r="V37" s="88">
        <v>5</v>
      </c>
      <c r="W37" s="88">
        <v>9</v>
      </c>
      <c r="X37" s="68" t="s">
        <v>181</v>
      </c>
      <c r="Y37" s="98" t="s">
        <v>16</v>
      </c>
      <c r="Z37" s="68" t="s">
        <v>182</v>
      </c>
    </row>
    <row r="38" ht="75" customHeight="1" spans="1:26">
      <c r="A38" s="11">
        <v>3</v>
      </c>
      <c r="B38" s="21" t="s">
        <v>176</v>
      </c>
      <c r="C38" s="28" t="s">
        <v>185</v>
      </c>
      <c r="D38" s="20" t="s">
        <v>33</v>
      </c>
      <c r="E38" s="20" t="s">
        <v>58</v>
      </c>
      <c r="F38" s="25" t="s">
        <v>35</v>
      </c>
      <c r="G38" s="25" t="s">
        <v>74</v>
      </c>
      <c r="H38" s="25" t="s">
        <v>143</v>
      </c>
      <c r="I38" s="44" t="s">
        <v>178</v>
      </c>
      <c r="J38" s="43" t="s">
        <v>179</v>
      </c>
      <c r="K38" s="68" t="s">
        <v>186</v>
      </c>
      <c r="L38" s="69">
        <v>125</v>
      </c>
      <c r="M38" s="70"/>
      <c r="N38" s="69">
        <v>125</v>
      </c>
      <c r="O38" s="44"/>
      <c r="P38" s="44"/>
      <c r="Q38" s="44"/>
      <c r="R38" s="68" t="s">
        <v>187</v>
      </c>
      <c r="S38" s="68" t="s">
        <v>188</v>
      </c>
      <c r="T38" s="68" t="s">
        <v>189</v>
      </c>
      <c r="U38" s="68" t="s">
        <v>190</v>
      </c>
      <c r="V38" s="68" t="s">
        <v>191</v>
      </c>
      <c r="W38" s="68" t="s">
        <v>192</v>
      </c>
      <c r="X38" s="68" t="s">
        <v>193</v>
      </c>
      <c r="Y38" s="68" t="s">
        <v>194</v>
      </c>
      <c r="Z38" s="68" t="s">
        <v>195</v>
      </c>
    </row>
    <row r="39" ht="55" customHeight="1" spans="1:26">
      <c r="A39" s="11">
        <v>4</v>
      </c>
      <c r="B39" s="21" t="s">
        <v>176</v>
      </c>
      <c r="C39" s="28" t="s">
        <v>196</v>
      </c>
      <c r="D39" s="20" t="s">
        <v>33</v>
      </c>
      <c r="E39" s="20" t="s">
        <v>58</v>
      </c>
      <c r="F39" s="25" t="s">
        <v>35</v>
      </c>
      <c r="G39" s="25" t="s">
        <v>74</v>
      </c>
      <c r="H39" s="25" t="s">
        <v>143</v>
      </c>
      <c r="I39" s="44" t="s">
        <v>178</v>
      </c>
      <c r="J39" s="43" t="s">
        <v>179</v>
      </c>
      <c r="K39" s="68" t="s">
        <v>197</v>
      </c>
      <c r="L39" s="69">
        <v>125</v>
      </c>
      <c r="M39" s="70"/>
      <c r="N39" s="69">
        <v>125</v>
      </c>
      <c r="O39" s="44"/>
      <c r="P39" s="44"/>
      <c r="Q39" s="44"/>
      <c r="R39" s="11">
        <v>351</v>
      </c>
      <c r="S39" s="11">
        <v>798</v>
      </c>
      <c r="T39" s="11">
        <v>30</v>
      </c>
      <c r="U39" s="89">
        <v>57</v>
      </c>
      <c r="V39" s="68" t="s">
        <v>198</v>
      </c>
      <c r="W39" s="68" t="s">
        <v>199</v>
      </c>
      <c r="X39" s="68" t="s">
        <v>181</v>
      </c>
      <c r="Y39" s="68" t="s">
        <v>194</v>
      </c>
      <c r="Z39" s="68" t="s">
        <v>195</v>
      </c>
    </row>
    <row r="40" ht="43" customHeight="1" spans="1:26">
      <c r="A40" s="4" t="s">
        <v>200</v>
      </c>
      <c r="B40" s="5"/>
      <c r="C40" s="5"/>
      <c r="D40" s="5"/>
      <c r="E40" s="5"/>
      <c r="F40" s="5"/>
      <c r="G40" s="5"/>
      <c r="H40" s="5"/>
      <c r="I40" s="45"/>
      <c r="J40" s="46"/>
      <c r="K40" s="5"/>
      <c r="L40" s="5"/>
      <c r="M40" s="5"/>
      <c r="N40" s="5"/>
      <c r="O40" s="5"/>
      <c r="P40" s="5"/>
      <c r="Q40" s="5"/>
      <c r="R40" s="5"/>
      <c r="S40" s="5"/>
      <c r="T40" s="5"/>
      <c r="U40" s="5"/>
      <c r="V40" s="5"/>
      <c r="W40" s="5"/>
      <c r="X40" s="5"/>
      <c r="Y40" s="5"/>
      <c r="Z40" s="5"/>
    </row>
    <row r="41" ht="48" spans="1:26">
      <c r="A41" s="27">
        <v>1</v>
      </c>
      <c r="B41" s="29" t="s">
        <v>201</v>
      </c>
      <c r="C41" s="30" t="s">
        <v>202</v>
      </c>
      <c r="D41" s="31" t="s">
        <v>33</v>
      </c>
      <c r="E41" s="32" t="s">
        <v>34</v>
      </c>
      <c r="F41" s="26" t="s">
        <v>35</v>
      </c>
      <c r="G41" s="31" t="s">
        <v>203</v>
      </c>
      <c r="H41" s="22" t="s">
        <v>204</v>
      </c>
      <c r="I41" s="29" t="s">
        <v>201</v>
      </c>
      <c r="J41" s="32" t="s">
        <v>205</v>
      </c>
      <c r="K41" s="71" t="s">
        <v>206</v>
      </c>
      <c r="L41" s="32">
        <v>300</v>
      </c>
      <c r="M41" s="32"/>
      <c r="N41" s="32">
        <v>300</v>
      </c>
      <c r="O41" s="32"/>
      <c r="P41" s="32"/>
      <c r="Q41" s="32"/>
      <c r="R41" s="26">
        <v>655</v>
      </c>
      <c r="S41" s="26">
        <v>1414</v>
      </c>
      <c r="T41" s="26">
        <v>2</v>
      </c>
      <c r="U41" s="26">
        <v>2</v>
      </c>
      <c r="V41" s="26">
        <v>4</v>
      </c>
      <c r="W41" s="26">
        <v>9</v>
      </c>
      <c r="X41" s="71" t="s">
        <v>207</v>
      </c>
      <c r="Y41" s="101" t="s">
        <v>16</v>
      </c>
      <c r="Z41" s="71" t="s">
        <v>208</v>
      </c>
    </row>
    <row r="42" ht="52" customHeight="1" spans="1:26">
      <c r="A42" s="27">
        <v>2</v>
      </c>
      <c r="B42" s="29" t="s">
        <v>201</v>
      </c>
      <c r="C42" s="32" t="s">
        <v>209</v>
      </c>
      <c r="D42" s="31" t="s">
        <v>33</v>
      </c>
      <c r="E42" s="32" t="s">
        <v>73</v>
      </c>
      <c r="F42" s="26" t="s">
        <v>35</v>
      </c>
      <c r="G42" s="32" t="s">
        <v>210</v>
      </c>
      <c r="H42" s="25" t="s">
        <v>211</v>
      </c>
      <c r="I42" s="29" t="s">
        <v>201</v>
      </c>
      <c r="J42" s="32" t="s">
        <v>205</v>
      </c>
      <c r="K42" s="71" t="s">
        <v>212</v>
      </c>
      <c r="L42" s="32">
        <v>57</v>
      </c>
      <c r="M42" s="32">
        <v>57</v>
      </c>
      <c r="N42" s="32"/>
      <c r="O42" s="32"/>
      <c r="P42" s="32"/>
      <c r="Q42" s="32"/>
      <c r="R42" s="27">
        <v>655</v>
      </c>
      <c r="S42" s="27">
        <v>1414</v>
      </c>
      <c r="T42" s="27">
        <v>8</v>
      </c>
      <c r="U42" s="90">
        <v>10</v>
      </c>
      <c r="V42" s="71" t="s">
        <v>213</v>
      </c>
      <c r="W42" s="71" t="s">
        <v>214</v>
      </c>
      <c r="X42" s="71" t="s">
        <v>215</v>
      </c>
      <c r="Y42" s="99" t="s">
        <v>16</v>
      </c>
      <c r="Z42" s="71" t="s">
        <v>215</v>
      </c>
    </row>
    <row r="43" ht="54" spans="1:26">
      <c r="A43" s="27">
        <v>3</v>
      </c>
      <c r="B43" s="29" t="s">
        <v>201</v>
      </c>
      <c r="C43" s="32" t="s">
        <v>216</v>
      </c>
      <c r="D43" s="31" t="s">
        <v>33</v>
      </c>
      <c r="E43" s="32" t="s">
        <v>73</v>
      </c>
      <c r="F43" s="26" t="s">
        <v>35</v>
      </c>
      <c r="G43" s="32" t="s">
        <v>217</v>
      </c>
      <c r="H43" s="32" t="s">
        <v>218</v>
      </c>
      <c r="I43" s="29" t="s">
        <v>201</v>
      </c>
      <c r="J43" s="32" t="s">
        <v>205</v>
      </c>
      <c r="K43" s="32" t="s">
        <v>219</v>
      </c>
      <c r="L43" s="32">
        <v>59.2</v>
      </c>
      <c r="M43" s="32"/>
      <c r="N43" s="32"/>
      <c r="O43" s="32">
        <v>59.2</v>
      </c>
      <c r="P43" s="32"/>
      <c r="Q43" s="32"/>
      <c r="R43" s="27">
        <v>655</v>
      </c>
      <c r="S43" s="27">
        <v>1414</v>
      </c>
      <c r="T43" s="91">
        <v>10</v>
      </c>
      <c r="U43" s="91">
        <v>17</v>
      </c>
      <c r="V43" s="91">
        <v>4</v>
      </c>
      <c r="W43" s="91">
        <v>12</v>
      </c>
      <c r="X43" s="71" t="s">
        <v>215</v>
      </c>
      <c r="Y43" s="99" t="s">
        <v>16</v>
      </c>
      <c r="Z43" s="71" t="s">
        <v>215</v>
      </c>
    </row>
    <row r="44" ht="51" customHeight="1" spans="1:26">
      <c r="A44" s="27">
        <v>4</v>
      </c>
      <c r="B44" s="29" t="s">
        <v>201</v>
      </c>
      <c r="C44" s="33" t="s">
        <v>220</v>
      </c>
      <c r="D44" s="34" t="s">
        <v>33</v>
      </c>
      <c r="E44" s="34" t="s">
        <v>58</v>
      </c>
      <c r="F44" s="35" t="s">
        <v>35</v>
      </c>
      <c r="G44" s="36" t="s">
        <v>221</v>
      </c>
      <c r="H44" s="35" t="s">
        <v>143</v>
      </c>
      <c r="I44" s="29" t="s">
        <v>201</v>
      </c>
      <c r="J44" s="72" t="s">
        <v>222</v>
      </c>
      <c r="K44" s="73" t="s">
        <v>223</v>
      </c>
      <c r="L44" s="74">
        <v>125</v>
      </c>
      <c r="M44" s="74"/>
      <c r="N44" s="74">
        <v>125</v>
      </c>
      <c r="O44" s="72"/>
      <c r="P44" s="72"/>
      <c r="Q44" s="72"/>
      <c r="R44" s="73">
        <v>655</v>
      </c>
      <c r="S44" s="73">
        <v>1414</v>
      </c>
      <c r="T44" s="91">
        <v>10</v>
      </c>
      <c r="U44" s="91">
        <v>17</v>
      </c>
      <c r="V44" s="91">
        <v>4</v>
      </c>
      <c r="W44" s="91">
        <v>12</v>
      </c>
      <c r="X44" s="92" t="s">
        <v>224</v>
      </c>
      <c r="Y44" s="92" t="s">
        <v>225</v>
      </c>
      <c r="Z44" s="92" t="s">
        <v>226</v>
      </c>
    </row>
    <row r="45" ht="51" customHeight="1" spans="1:26">
      <c r="A45" s="4" t="s">
        <v>227</v>
      </c>
      <c r="B45" s="5"/>
      <c r="C45" s="5"/>
      <c r="D45" s="5"/>
      <c r="E45" s="5"/>
      <c r="F45" s="5"/>
      <c r="G45" s="5"/>
      <c r="H45" s="5"/>
      <c r="I45" s="45"/>
      <c r="J45" s="46"/>
      <c r="K45" s="5"/>
      <c r="L45" s="5"/>
      <c r="M45" s="5"/>
      <c r="N45" s="5"/>
      <c r="O45" s="5"/>
      <c r="P45" s="5"/>
      <c r="Q45" s="5"/>
      <c r="R45" s="5"/>
      <c r="S45" s="5"/>
      <c r="T45" s="5"/>
      <c r="U45" s="5"/>
      <c r="V45" s="5"/>
      <c r="W45" s="5"/>
      <c r="X45" s="5"/>
      <c r="Y45" s="5"/>
      <c r="Z45" s="5"/>
    </row>
    <row r="46" ht="42.75" spans="1:26">
      <c r="A46" s="37">
        <v>1</v>
      </c>
      <c r="B46" s="25" t="s">
        <v>228</v>
      </c>
      <c r="C46" s="37" t="s">
        <v>229</v>
      </c>
      <c r="D46" s="37" t="s">
        <v>33</v>
      </c>
      <c r="E46" s="14" t="s">
        <v>45</v>
      </c>
      <c r="F46" s="25" t="s">
        <v>35</v>
      </c>
      <c r="G46" s="11" t="s">
        <v>130</v>
      </c>
      <c r="H46" s="25" t="s">
        <v>173</v>
      </c>
      <c r="I46" s="11" t="s">
        <v>130</v>
      </c>
      <c r="J46" s="11" t="s">
        <v>131</v>
      </c>
      <c r="K46" s="25" t="s">
        <v>230</v>
      </c>
      <c r="L46" s="11">
        <v>32</v>
      </c>
      <c r="M46" s="37"/>
      <c r="N46" s="11">
        <v>32</v>
      </c>
      <c r="O46" s="37"/>
      <c r="P46" s="37"/>
      <c r="Q46" s="37"/>
      <c r="R46" s="11">
        <v>29</v>
      </c>
      <c r="S46" s="11">
        <v>58</v>
      </c>
      <c r="T46" s="11">
        <v>24</v>
      </c>
      <c r="U46" s="11">
        <v>50</v>
      </c>
      <c r="V46" s="11">
        <v>5</v>
      </c>
      <c r="W46" s="11">
        <v>8</v>
      </c>
      <c r="X46" s="93" t="s">
        <v>231</v>
      </c>
      <c r="Y46" s="98" t="s">
        <v>16</v>
      </c>
      <c r="Z46" s="102" t="s">
        <v>232</v>
      </c>
    </row>
    <row r="47" ht="45" customHeight="1" spans="1:26">
      <c r="A47" s="37">
        <v>2</v>
      </c>
      <c r="B47" s="25" t="s">
        <v>228</v>
      </c>
      <c r="C47" s="25" t="s">
        <v>233</v>
      </c>
      <c r="D47" s="37" t="s">
        <v>33</v>
      </c>
      <c r="E47" s="14" t="s">
        <v>45</v>
      </c>
      <c r="F47" s="25" t="s">
        <v>234</v>
      </c>
      <c r="G47" s="11" t="s">
        <v>130</v>
      </c>
      <c r="H47" s="25" t="s">
        <v>173</v>
      </c>
      <c r="I47" s="11" t="s">
        <v>130</v>
      </c>
      <c r="J47" s="11" t="s">
        <v>131</v>
      </c>
      <c r="K47" s="11" t="s">
        <v>235</v>
      </c>
      <c r="L47" s="11">
        <v>20</v>
      </c>
      <c r="M47" s="11"/>
      <c r="N47" s="11">
        <v>20</v>
      </c>
      <c r="O47" s="11"/>
      <c r="P47" s="11"/>
      <c r="Q47" s="11"/>
      <c r="R47" s="11">
        <v>6</v>
      </c>
      <c r="S47" s="11">
        <v>9</v>
      </c>
      <c r="T47" s="11">
        <v>6</v>
      </c>
      <c r="U47" s="11">
        <v>9</v>
      </c>
      <c r="V47" s="11">
        <v>0</v>
      </c>
      <c r="W47" s="11">
        <v>0</v>
      </c>
      <c r="X47" s="93" t="s">
        <v>231</v>
      </c>
      <c r="Y47" s="98" t="s">
        <v>16</v>
      </c>
      <c r="Z47" s="93" t="s">
        <v>236</v>
      </c>
    </row>
    <row r="48" ht="42.75" spans="1:26">
      <c r="A48" s="37">
        <v>3</v>
      </c>
      <c r="B48" s="25" t="s">
        <v>228</v>
      </c>
      <c r="C48" s="37" t="s">
        <v>237</v>
      </c>
      <c r="D48" s="37" t="s">
        <v>33</v>
      </c>
      <c r="E48" s="14" t="s">
        <v>45</v>
      </c>
      <c r="F48" s="25" t="s">
        <v>35</v>
      </c>
      <c r="G48" s="11" t="s">
        <v>130</v>
      </c>
      <c r="H48" s="25" t="s">
        <v>173</v>
      </c>
      <c r="I48" s="11" t="s">
        <v>130</v>
      </c>
      <c r="J48" s="11" t="s">
        <v>131</v>
      </c>
      <c r="K48" s="75" t="s">
        <v>238</v>
      </c>
      <c r="L48" s="11">
        <v>43</v>
      </c>
      <c r="M48" s="11"/>
      <c r="N48" s="11">
        <v>43</v>
      </c>
      <c r="O48" s="75"/>
      <c r="P48" s="75"/>
      <c r="Q48" s="75"/>
      <c r="R48" s="11">
        <v>72</v>
      </c>
      <c r="S48" s="11">
        <v>158</v>
      </c>
      <c r="T48" s="11">
        <v>6</v>
      </c>
      <c r="U48" s="11">
        <v>9</v>
      </c>
      <c r="V48" s="11">
        <v>3</v>
      </c>
      <c r="W48" s="11">
        <v>8</v>
      </c>
      <c r="X48" s="75" t="s">
        <v>231</v>
      </c>
      <c r="Y48" s="98" t="s">
        <v>16</v>
      </c>
      <c r="Z48" s="75" t="s">
        <v>232</v>
      </c>
    </row>
    <row r="49" ht="42.75" spans="1:26">
      <c r="A49" s="37">
        <v>4</v>
      </c>
      <c r="B49" s="25" t="s">
        <v>228</v>
      </c>
      <c r="C49" s="37" t="s">
        <v>239</v>
      </c>
      <c r="D49" s="37" t="s">
        <v>33</v>
      </c>
      <c r="E49" s="14" t="s">
        <v>45</v>
      </c>
      <c r="F49" s="25" t="s">
        <v>234</v>
      </c>
      <c r="G49" s="11" t="s">
        <v>130</v>
      </c>
      <c r="H49" s="25" t="s">
        <v>173</v>
      </c>
      <c r="I49" s="11" t="s">
        <v>130</v>
      </c>
      <c r="J49" s="11" t="s">
        <v>131</v>
      </c>
      <c r="K49" s="76" t="s">
        <v>240</v>
      </c>
      <c r="L49" s="11">
        <v>24</v>
      </c>
      <c r="M49" s="11"/>
      <c r="N49" s="11">
        <v>24</v>
      </c>
      <c r="O49" s="11"/>
      <c r="P49" s="11"/>
      <c r="Q49" s="11"/>
      <c r="R49" s="11">
        <v>129</v>
      </c>
      <c r="S49" s="11">
        <v>240</v>
      </c>
      <c r="T49" s="11">
        <v>10</v>
      </c>
      <c r="U49" s="11">
        <v>15</v>
      </c>
      <c r="V49" s="11">
        <v>0</v>
      </c>
      <c r="W49" s="11">
        <v>0</v>
      </c>
      <c r="X49" s="93" t="s">
        <v>231</v>
      </c>
      <c r="Y49" s="98" t="s">
        <v>16</v>
      </c>
      <c r="Z49" s="102" t="s">
        <v>232</v>
      </c>
    </row>
    <row r="50" ht="42.75" spans="1:26">
      <c r="A50" s="37">
        <v>5</v>
      </c>
      <c r="B50" s="25" t="s">
        <v>228</v>
      </c>
      <c r="C50" s="25" t="s">
        <v>241</v>
      </c>
      <c r="D50" s="37" t="s">
        <v>33</v>
      </c>
      <c r="E50" s="14" t="s">
        <v>45</v>
      </c>
      <c r="F50" s="25" t="s">
        <v>35</v>
      </c>
      <c r="G50" s="11" t="s">
        <v>130</v>
      </c>
      <c r="H50" s="25" t="s">
        <v>173</v>
      </c>
      <c r="I50" s="11" t="s">
        <v>130</v>
      </c>
      <c r="J50" s="11" t="s">
        <v>131</v>
      </c>
      <c r="K50" s="11" t="s">
        <v>242</v>
      </c>
      <c r="L50" s="11">
        <v>35.5</v>
      </c>
      <c r="M50" s="11"/>
      <c r="N50" s="11">
        <v>35.5</v>
      </c>
      <c r="O50" s="11"/>
      <c r="P50" s="11"/>
      <c r="Q50" s="11"/>
      <c r="R50" s="11">
        <v>69</v>
      </c>
      <c r="S50" s="11">
        <v>181</v>
      </c>
      <c r="T50" s="11">
        <v>5</v>
      </c>
      <c r="U50" s="11">
        <v>16</v>
      </c>
      <c r="V50" s="11">
        <v>0</v>
      </c>
      <c r="W50" s="11">
        <v>0</v>
      </c>
      <c r="X50" s="93" t="s">
        <v>243</v>
      </c>
      <c r="Y50" s="98" t="s">
        <v>16</v>
      </c>
      <c r="Z50" s="102" t="s">
        <v>232</v>
      </c>
    </row>
    <row r="51" ht="48" customHeight="1" spans="1:26">
      <c r="A51" s="37">
        <v>6</v>
      </c>
      <c r="B51" s="38" t="s">
        <v>31</v>
      </c>
      <c r="C51" s="28" t="s">
        <v>244</v>
      </c>
      <c r="D51" s="28" t="s">
        <v>33</v>
      </c>
      <c r="E51" s="28" t="s">
        <v>245</v>
      </c>
      <c r="F51" s="26" t="s">
        <v>35</v>
      </c>
      <c r="G51" s="39" t="s">
        <v>246</v>
      </c>
      <c r="H51" s="26" t="s">
        <v>143</v>
      </c>
      <c r="I51" s="14" t="s">
        <v>130</v>
      </c>
      <c r="J51" s="14" t="s">
        <v>247</v>
      </c>
      <c r="K51" s="14" t="s">
        <v>248</v>
      </c>
      <c r="L51" s="28">
        <v>40</v>
      </c>
      <c r="M51" s="28">
        <v>40</v>
      </c>
      <c r="N51" s="39"/>
      <c r="O51" s="14"/>
      <c r="P51" s="14"/>
      <c r="Q51" s="14"/>
      <c r="R51" s="14">
        <v>85</v>
      </c>
      <c r="S51" s="14">
        <v>262</v>
      </c>
      <c r="T51" s="14">
        <v>4</v>
      </c>
      <c r="U51" s="14">
        <v>6</v>
      </c>
      <c r="V51" s="14"/>
      <c r="W51" s="14"/>
      <c r="X51" s="39" t="s">
        <v>249</v>
      </c>
      <c r="Y51" s="97" t="s">
        <v>16</v>
      </c>
      <c r="Z51" s="39" t="s">
        <v>250</v>
      </c>
    </row>
    <row r="52" ht="48" customHeight="1" spans="1:26">
      <c r="A52" s="37">
        <v>7</v>
      </c>
      <c r="B52" s="38" t="s">
        <v>31</v>
      </c>
      <c r="C52" s="28" t="s">
        <v>251</v>
      </c>
      <c r="D52" s="28" t="s">
        <v>33</v>
      </c>
      <c r="E52" s="28" t="s">
        <v>245</v>
      </c>
      <c r="F52" s="26" t="s">
        <v>35</v>
      </c>
      <c r="G52" s="39" t="s">
        <v>246</v>
      </c>
      <c r="H52" s="26" t="s">
        <v>143</v>
      </c>
      <c r="I52" s="14" t="s">
        <v>130</v>
      </c>
      <c r="J52" s="14" t="s">
        <v>247</v>
      </c>
      <c r="K52" s="14" t="s">
        <v>252</v>
      </c>
      <c r="L52" s="28">
        <v>25</v>
      </c>
      <c r="M52" s="28">
        <v>25</v>
      </c>
      <c r="N52" s="39"/>
      <c r="O52" s="14"/>
      <c r="P52" s="14"/>
      <c r="Q52" s="14"/>
      <c r="R52" s="14">
        <v>110</v>
      </c>
      <c r="S52" s="14">
        <v>299</v>
      </c>
      <c r="T52" s="14">
        <v>3</v>
      </c>
      <c r="U52" s="14">
        <v>4</v>
      </c>
      <c r="V52" s="14"/>
      <c r="W52" s="14"/>
      <c r="X52" s="39" t="s">
        <v>253</v>
      </c>
      <c r="Y52" s="97" t="s">
        <v>16</v>
      </c>
      <c r="Z52" s="39" t="s">
        <v>250</v>
      </c>
    </row>
    <row r="53" ht="48" customHeight="1" spans="1:26">
      <c r="A53" s="37">
        <v>8</v>
      </c>
      <c r="B53" s="38" t="s">
        <v>31</v>
      </c>
      <c r="C53" s="28" t="s">
        <v>254</v>
      </c>
      <c r="D53" s="28" t="s">
        <v>33</v>
      </c>
      <c r="E53" s="28" t="s">
        <v>245</v>
      </c>
      <c r="F53" s="26" t="s">
        <v>35</v>
      </c>
      <c r="G53" s="39" t="s">
        <v>246</v>
      </c>
      <c r="H53" s="26" t="s">
        <v>143</v>
      </c>
      <c r="I53" s="14" t="s">
        <v>130</v>
      </c>
      <c r="J53" s="14" t="s">
        <v>247</v>
      </c>
      <c r="K53" s="14" t="s">
        <v>255</v>
      </c>
      <c r="L53" s="28">
        <v>9</v>
      </c>
      <c r="M53" s="28">
        <v>9</v>
      </c>
      <c r="N53" s="39"/>
      <c r="O53" s="14"/>
      <c r="P53" s="14"/>
      <c r="Q53" s="14"/>
      <c r="R53" s="14">
        <v>268</v>
      </c>
      <c r="S53" s="14">
        <v>598</v>
      </c>
      <c r="T53" s="14">
        <v>4</v>
      </c>
      <c r="U53" s="14">
        <v>8</v>
      </c>
      <c r="V53" s="14"/>
      <c r="W53" s="14"/>
      <c r="X53" s="39" t="s">
        <v>256</v>
      </c>
      <c r="Y53" s="97" t="s">
        <v>16</v>
      </c>
      <c r="Z53" s="39" t="s">
        <v>257</v>
      </c>
    </row>
    <row r="54" ht="48" customHeight="1" spans="1:26">
      <c r="A54" s="37">
        <v>9</v>
      </c>
      <c r="B54" s="38" t="s">
        <v>31</v>
      </c>
      <c r="C54" s="19" t="s">
        <v>258</v>
      </c>
      <c r="D54" s="28" t="s">
        <v>33</v>
      </c>
      <c r="E54" s="28" t="s">
        <v>245</v>
      </c>
      <c r="F54" s="26" t="s">
        <v>35</v>
      </c>
      <c r="G54" s="39" t="s">
        <v>246</v>
      </c>
      <c r="H54" s="26" t="s">
        <v>143</v>
      </c>
      <c r="I54" s="14" t="s">
        <v>130</v>
      </c>
      <c r="J54" s="14" t="s">
        <v>247</v>
      </c>
      <c r="K54" s="14" t="s">
        <v>259</v>
      </c>
      <c r="L54" s="77">
        <v>41.1</v>
      </c>
      <c r="M54" s="28"/>
      <c r="N54" s="39">
        <v>41.1</v>
      </c>
      <c r="O54" s="14"/>
      <c r="P54" s="14"/>
      <c r="Q54" s="14"/>
      <c r="R54" s="14">
        <v>268</v>
      </c>
      <c r="S54" s="14">
        <v>598</v>
      </c>
      <c r="T54" s="14">
        <v>4</v>
      </c>
      <c r="U54" s="14">
        <v>8</v>
      </c>
      <c r="V54" s="14"/>
      <c r="W54" s="14"/>
      <c r="X54" s="39" t="s">
        <v>253</v>
      </c>
      <c r="Y54" s="98" t="s">
        <v>16</v>
      </c>
      <c r="Z54" s="39" t="s">
        <v>250</v>
      </c>
    </row>
    <row r="55" ht="48" customHeight="1" spans="1:26">
      <c r="A55" s="37">
        <v>10</v>
      </c>
      <c r="B55" s="38" t="s">
        <v>31</v>
      </c>
      <c r="C55" s="19" t="s">
        <v>260</v>
      </c>
      <c r="D55" s="28" t="s">
        <v>33</v>
      </c>
      <c r="E55" s="28" t="s">
        <v>245</v>
      </c>
      <c r="F55" s="26" t="s">
        <v>35</v>
      </c>
      <c r="G55" s="39" t="s">
        <v>246</v>
      </c>
      <c r="H55" s="26" t="s">
        <v>143</v>
      </c>
      <c r="I55" s="14" t="s">
        <v>130</v>
      </c>
      <c r="J55" s="14" t="s">
        <v>247</v>
      </c>
      <c r="K55" s="14" t="s">
        <v>261</v>
      </c>
      <c r="L55" s="77">
        <v>35.2</v>
      </c>
      <c r="M55" s="77">
        <v>35.2</v>
      </c>
      <c r="N55" s="39"/>
      <c r="O55" s="14"/>
      <c r="P55" s="14"/>
      <c r="Q55" s="14"/>
      <c r="R55" s="14">
        <v>85</v>
      </c>
      <c r="S55" s="14">
        <v>306</v>
      </c>
      <c r="T55" s="14">
        <v>4</v>
      </c>
      <c r="U55" s="14">
        <v>6</v>
      </c>
      <c r="V55" s="14"/>
      <c r="W55" s="14"/>
      <c r="X55" s="39" t="s">
        <v>249</v>
      </c>
      <c r="Y55" s="98" t="s">
        <v>16</v>
      </c>
      <c r="Z55" s="39" t="s">
        <v>250</v>
      </c>
    </row>
    <row r="56" ht="48" customHeight="1" spans="1:26">
      <c r="A56" s="37">
        <v>11</v>
      </c>
      <c r="B56" s="38" t="s">
        <v>31</v>
      </c>
      <c r="C56" s="28" t="s">
        <v>262</v>
      </c>
      <c r="D56" s="28" t="s">
        <v>33</v>
      </c>
      <c r="E56" s="28" t="s">
        <v>245</v>
      </c>
      <c r="F56" s="26" t="s">
        <v>35</v>
      </c>
      <c r="G56" s="39" t="s">
        <v>246</v>
      </c>
      <c r="H56" s="26" t="s">
        <v>143</v>
      </c>
      <c r="I56" s="14" t="s">
        <v>130</v>
      </c>
      <c r="J56" s="14" t="s">
        <v>247</v>
      </c>
      <c r="K56" s="14" t="s">
        <v>263</v>
      </c>
      <c r="L56" s="77">
        <v>48</v>
      </c>
      <c r="M56" s="77">
        <v>48</v>
      </c>
      <c r="N56" s="39"/>
      <c r="O56" s="14"/>
      <c r="P56" s="14"/>
      <c r="Q56" s="14"/>
      <c r="R56" s="14">
        <v>60</v>
      </c>
      <c r="S56" s="14">
        <v>120</v>
      </c>
      <c r="T56" s="14">
        <v>2</v>
      </c>
      <c r="U56" s="14">
        <v>4</v>
      </c>
      <c r="V56" s="14"/>
      <c r="W56" s="14"/>
      <c r="X56" s="39" t="s">
        <v>264</v>
      </c>
      <c r="Y56" s="98" t="s">
        <v>16</v>
      </c>
      <c r="Z56" s="39" t="s">
        <v>250</v>
      </c>
    </row>
    <row r="57" ht="48" customHeight="1" spans="1:26">
      <c r="A57" s="37">
        <v>12</v>
      </c>
      <c r="B57" s="38" t="s">
        <v>31</v>
      </c>
      <c r="C57" s="28" t="s">
        <v>265</v>
      </c>
      <c r="D57" s="28" t="s">
        <v>44</v>
      </c>
      <c r="E57" s="28" t="s">
        <v>266</v>
      </c>
      <c r="F57" s="26" t="s">
        <v>35</v>
      </c>
      <c r="G57" s="39" t="s">
        <v>246</v>
      </c>
      <c r="H57" s="26" t="s">
        <v>143</v>
      </c>
      <c r="I57" s="14" t="s">
        <v>130</v>
      </c>
      <c r="J57" s="14" t="s">
        <v>247</v>
      </c>
      <c r="K57" s="14" t="s">
        <v>267</v>
      </c>
      <c r="L57" s="28">
        <v>18</v>
      </c>
      <c r="M57" s="28">
        <v>18</v>
      </c>
      <c r="N57" s="39"/>
      <c r="O57" s="14"/>
      <c r="P57" s="14"/>
      <c r="Q57" s="14"/>
      <c r="R57" s="14">
        <v>268</v>
      </c>
      <c r="S57" s="14">
        <v>598</v>
      </c>
      <c r="T57" s="14">
        <v>4</v>
      </c>
      <c r="U57" s="14">
        <v>8</v>
      </c>
      <c r="V57" s="14"/>
      <c r="W57" s="14"/>
      <c r="X57" s="39" t="s">
        <v>268</v>
      </c>
      <c r="Y57" s="98" t="s">
        <v>16</v>
      </c>
      <c r="Z57" s="39" t="s">
        <v>250</v>
      </c>
    </row>
    <row r="58" ht="48" customHeight="1" spans="1:26">
      <c r="A58" s="4" t="s">
        <v>269</v>
      </c>
      <c r="B58" s="5"/>
      <c r="C58" s="5"/>
      <c r="D58" s="5"/>
      <c r="E58" s="5"/>
      <c r="F58" s="5"/>
      <c r="G58" s="5"/>
      <c r="H58" s="5"/>
      <c r="I58" s="45"/>
      <c r="J58" s="46"/>
      <c r="K58" s="5"/>
      <c r="L58" s="5"/>
      <c r="M58" s="5"/>
      <c r="N58" s="5"/>
      <c r="O58" s="5"/>
      <c r="P58" s="5"/>
      <c r="Q58" s="5"/>
      <c r="R58" s="5"/>
      <c r="S58" s="5"/>
      <c r="T58" s="5"/>
      <c r="U58" s="5"/>
      <c r="V58" s="5"/>
      <c r="W58" s="5"/>
      <c r="X58" s="5"/>
      <c r="Y58" s="5"/>
      <c r="Z58" s="5"/>
    </row>
    <row r="59" ht="28.5" spans="1:26">
      <c r="A59" s="40">
        <v>1</v>
      </c>
      <c r="B59" s="40" t="s">
        <v>270</v>
      </c>
      <c r="C59" s="26" t="s">
        <v>271</v>
      </c>
      <c r="D59" s="25" t="s">
        <v>33</v>
      </c>
      <c r="E59" s="25" t="s">
        <v>63</v>
      </c>
      <c r="F59" s="25" t="s">
        <v>35</v>
      </c>
      <c r="G59" s="41" t="s">
        <v>272</v>
      </c>
      <c r="H59" s="25" t="s">
        <v>273</v>
      </c>
      <c r="I59" s="40" t="s">
        <v>274</v>
      </c>
      <c r="J59" s="40" t="s">
        <v>275</v>
      </c>
      <c r="K59" s="41" t="s">
        <v>276</v>
      </c>
      <c r="L59" s="78">
        <v>53.9</v>
      </c>
      <c r="M59" s="40"/>
      <c r="N59" s="78">
        <v>53.9</v>
      </c>
      <c r="O59" s="40"/>
      <c r="P59" s="40"/>
      <c r="Q59" s="40"/>
      <c r="R59" s="94">
        <v>377</v>
      </c>
      <c r="S59" s="94">
        <v>865</v>
      </c>
      <c r="T59" s="32">
        <v>16</v>
      </c>
      <c r="U59" s="32">
        <v>25</v>
      </c>
      <c r="V59" s="40">
        <v>3</v>
      </c>
      <c r="W59" s="40">
        <v>7</v>
      </c>
      <c r="X59" s="95" t="s">
        <v>277</v>
      </c>
      <c r="Y59" s="32" t="s">
        <v>278</v>
      </c>
      <c r="Z59" s="103" t="s">
        <v>138</v>
      </c>
    </row>
    <row r="60" ht="27" spans="1:26">
      <c r="A60" s="40">
        <v>2</v>
      </c>
      <c r="B60" s="40" t="s">
        <v>270</v>
      </c>
      <c r="C60" s="26" t="s">
        <v>279</v>
      </c>
      <c r="D60" s="25" t="s">
        <v>33</v>
      </c>
      <c r="E60" s="25" t="s">
        <v>73</v>
      </c>
      <c r="F60" s="25" t="s">
        <v>35</v>
      </c>
      <c r="G60" s="41" t="s">
        <v>280</v>
      </c>
      <c r="H60" s="25" t="s">
        <v>273</v>
      </c>
      <c r="I60" s="40" t="s">
        <v>274</v>
      </c>
      <c r="J60" s="40" t="s">
        <v>275</v>
      </c>
      <c r="K60" s="79" t="s">
        <v>281</v>
      </c>
      <c r="L60" s="78">
        <v>13</v>
      </c>
      <c r="M60" s="40"/>
      <c r="N60" s="78">
        <v>13</v>
      </c>
      <c r="O60" s="40"/>
      <c r="P60" s="40"/>
      <c r="Q60" s="40"/>
      <c r="R60" s="25">
        <v>395</v>
      </c>
      <c r="S60" s="25">
        <v>1010</v>
      </c>
      <c r="T60" s="42">
        <v>3</v>
      </c>
      <c r="U60" s="42">
        <v>5</v>
      </c>
      <c r="V60" s="40">
        <v>5</v>
      </c>
      <c r="W60" s="40">
        <v>9</v>
      </c>
      <c r="X60" s="78" t="s">
        <v>282</v>
      </c>
      <c r="Y60" s="32" t="s">
        <v>278</v>
      </c>
      <c r="Z60" s="103" t="s">
        <v>138</v>
      </c>
    </row>
    <row r="61" ht="27" spans="1:26">
      <c r="A61" s="40">
        <v>3</v>
      </c>
      <c r="B61" s="40" t="s">
        <v>270</v>
      </c>
      <c r="C61" s="26" t="s">
        <v>283</v>
      </c>
      <c r="D61" s="25" t="s">
        <v>33</v>
      </c>
      <c r="E61" s="25" t="s">
        <v>73</v>
      </c>
      <c r="F61" s="25" t="s">
        <v>35</v>
      </c>
      <c r="G61" s="41" t="s">
        <v>280</v>
      </c>
      <c r="H61" s="25" t="s">
        <v>273</v>
      </c>
      <c r="I61" s="40" t="s">
        <v>274</v>
      </c>
      <c r="J61" s="40" t="s">
        <v>275</v>
      </c>
      <c r="K61" s="41" t="s">
        <v>284</v>
      </c>
      <c r="L61" s="78">
        <v>15</v>
      </c>
      <c r="M61" s="40"/>
      <c r="N61" s="78">
        <v>15</v>
      </c>
      <c r="O61" s="40"/>
      <c r="P61" s="40"/>
      <c r="Q61" s="40"/>
      <c r="R61" s="25">
        <v>395</v>
      </c>
      <c r="S61" s="25">
        <v>1010</v>
      </c>
      <c r="T61" s="42">
        <v>3</v>
      </c>
      <c r="U61" s="42">
        <v>5</v>
      </c>
      <c r="V61" s="40">
        <v>5</v>
      </c>
      <c r="W61" s="40">
        <v>9</v>
      </c>
      <c r="X61" s="95" t="s">
        <v>285</v>
      </c>
      <c r="Y61" s="32" t="s">
        <v>278</v>
      </c>
      <c r="Z61" s="103" t="s">
        <v>138</v>
      </c>
    </row>
    <row r="62" ht="28.5" spans="1:26">
      <c r="A62" s="40">
        <v>4</v>
      </c>
      <c r="B62" s="40" t="s">
        <v>270</v>
      </c>
      <c r="C62" s="26" t="s">
        <v>286</v>
      </c>
      <c r="D62" s="25" t="s">
        <v>33</v>
      </c>
      <c r="E62" s="25" t="s">
        <v>58</v>
      </c>
      <c r="F62" s="25" t="s">
        <v>35</v>
      </c>
      <c r="G62" s="41" t="s">
        <v>280</v>
      </c>
      <c r="H62" s="25" t="s">
        <v>273</v>
      </c>
      <c r="I62" s="40" t="s">
        <v>274</v>
      </c>
      <c r="J62" s="40" t="s">
        <v>275</v>
      </c>
      <c r="K62" s="79" t="s">
        <v>287</v>
      </c>
      <c r="L62" s="80">
        <v>200</v>
      </c>
      <c r="M62" s="79"/>
      <c r="N62" s="80">
        <v>200</v>
      </c>
      <c r="O62" s="40"/>
      <c r="P62" s="40"/>
      <c r="Q62" s="40"/>
      <c r="R62" s="94">
        <v>377</v>
      </c>
      <c r="S62" s="94">
        <v>865</v>
      </c>
      <c r="T62" s="32">
        <v>16</v>
      </c>
      <c r="U62" s="32">
        <v>25</v>
      </c>
      <c r="V62" s="27">
        <v>3</v>
      </c>
      <c r="W62" s="27">
        <v>7</v>
      </c>
      <c r="X62" s="95" t="s">
        <v>288</v>
      </c>
      <c r="Y62" s="32" t="s">
        <v>278</v>
      </c>
      <c r="Z62" s="103" t="s">
        <v>138</v>
      </c>
    </row>
    <row r="63" ht="28.5" spans="1:26">
      <c r="A63" s="40">
        <v>5</v>
      </c>
      <c r="B63" s="40" t="s">
        <v>270</v>
      </c>
      <c r="C63" s="26" t="s">
        <v>289</v>
      </c>
      <c r="D63" s="25" t="s">
        <v>33</v>
      </c>
      <c r="E63" s="25" t="s">
        <v>58</v>
      </c>
      <c r="F63" s="25" t="s">
        <v>35</v>
      </c>
      <c r="G63" s="41" t="s">
        <v>272</v>
      </c>
      <c r="H63" s="25" t="s">
        <v>273</v>
      </c>
      <c r="I63" s="40" t="s">
        <v>274</v>
      </c>
      <c r="J63" s="40" t="s">
        <v>275</v>
      </c>
      <c r="K63" s="79" t="s">
        <v>290</v>
      </c>
      <c r="L63" s="80">
        <v>30</v>
      </c>
      <c r="M63" s="79"/>
      <c r="N63" s="80">
        <v>30</v>
      </c>
      <c r="O63" s="40"/>
      <c r="P63" s="40"/>
      <c r="Q63" s="40"/>
      <c r="R63" s="25">
        <v>395</v>
      </c>
      <c r="S63" s="25">
        <v>1010</v>
      </c>
      <c r="T63" s="32">
        <v>3</v>
      </c>
      <c r="U63" s="32">
        <v>5</v>
      </c>
      <c r="V63" s="27">
        <v>5</v>
      </c>
      <c r="W63" s="27">
        <v>9</v>
      </c>
      <c r="X63" s="95" t="s">
        <v>288</v>
      </c>
      <c r="Y63" s="32" t="s">
        <v>278</v>
      </c>
      <c r="Z63" s="103" t="s">
        <v>138</v>
      </c>
    </row>
    <row r="64" ht="28" customHeight="1" spans="1:26">
      <c r="A64" s="40">
        <v>6</v>
      </c>
      <c r="B64" s="40" t="s">
        <v>270</v>
      </c>
      <c r="C64" s="17" t="s">
        <v>291</v>
      </c>
      <c r="D64" s="42" t="s">
        <v>33</v>
      </c>
      <c r="E64" s="43" t="s">
        <v>292</v>
      </c>
      <c r="F64" s="44" t="s">
        <v>35</v>
      </c>
      <c r="G64" s="17" t="s">
        <v>293</v>
      </c>
      <c r="H64" s="42" t="s">
        <v>294</v>
      </c>
      <c r="I64" s="42" t="s">
        <v>274</v>
      </c>
      <c r="J64" s="40" t="s">
        <v>275</v>
      </c>
      <c r="K64" s="17" t="s">
        <v>295</v>
      </c>
      <c r="L64" s="78">
        <v>35</v>
      </c>
      <c r="M64" s="44"/>
      <c r="N64" s="78">
        <v>35</v>
      </c>
      <c r="O64" s="44"/>
      <c r="P64" s="44"/>
      <c r="Q64" s="44"/>
      <c r="R64" s="25">
        <v>239</v>
      </c>
      <c r="S64" s="25">
        <v>592</v>
      </c>
      <c r="T64" s="42">
        <v>3</v>
      </c>
      <c r="U64" s="42">
        <v>4</v>
      </c>
      <c r="V64" s="44">
        <v>3</v>
      </c>
      <c r="W64" s="44">
        <v>4</v>
      </c>
      <c r="X64" s="95" t="s">
        <v>288</v>
      </c>
      <c r="Y64" s="32" t="s">
        <v>278</v>
      </c>
      <c r="Z64" s="103" t="s">
        <v>138</v>
      </c>
    </row>
    <row r="65" ht="27.5" customHeight="1" spans="1:26">
      <c r="A65" s="40">
        <v>7</v>
      </c>
      <c r="B65" s="40" t="s">
        <v>270</v>
      </c>
      <c r="C65" s="17" t="s">
        <v>296</v>
      </c>
      <c r="D65" s="42" t="s">
        <v>33</v>
      </c>
      <c r="E65" s="43" t="s">
        <v>292</v>
      </c>
      <c r="F65" s="44" t="s">
        <v>35</v>
      </c>
      <c r="G65" s="17" t="s">
        <v>297</v>
      </c>
      <c r="H65" s="42" t="s">
        <v>294</v>
      </c>
      <c r="I65" s="42" t="s">
        <v>274</v>
      </c>
      <c r="J65" s="40" t="s">
        <v>275</v>
      </c>
      <c r="K65" s="17" t="s">
        <v>298</v>
      </c>
      <c r="L65" s="78">
        <v>20</v>
      </c>
      <c r="M65" s="44"/>
      <c r="N65" s="78">
        <v>20</v>
      </c>
      <c r="O65" s="44"/>
      <c r="P65" s="44"/>
      <c r="Q65" s="44"/>
      <c r="R65" s="94">
        <v>377</v>
      </c>
      <c r="S65" s="94">
        <v>865</v>
      </c>
      <c r="T65" s="32">
        <v>16</v>
      </c>
      <c r="U65" s="32">
        <v>25</v>
      </c>
      <c r="V65" s="44">
        <v>3</v>
      </c>
      <c r="W65" s="44">
        <v>7</v>
      </c>
      <c r="X65" s="78" t="s">
        <v>299</v>
      </c>
      <c r="Y65" s="32" t="s">
        <v>278</v>
      </c>
      <c r="Z65" s="103" t="s">
        <v>138</v>
      </c>
    </row>
    <row r="66" ht="27.5" customHeight="1" spans="1:26">
      <c r="A66" s="40">
        <v>8</v>
      </c>
      <c r="B66" s="40" t="s">
        <v>270</v>
      </c>
      <c r="C66" s="17" t="s">
        <v>300</v>
      </c>
      <c r="D66" s="42" t="s">
        <v>33</v>
      </c>
      <c r="E66" s="43" t="s">
        <v>292</v>
      </c>
      <c r="F66" s="44" t="s">
        <v>35</v>
      </c>
      <c r="G66" s="17" t="s">
        <v>301</v>
      </c>
      <c r="H66" s="42" t="s">
        <v>294</v>
      </c>
      <c r="I66" s="42" t="s">
        <v>274</v>
      </c>
      <c r="J66" s="40" t="s">
        <v>275</v>
      </c>
      <c r="K66" s="17" t="s">
        <v>302</v>
      </c>
      <c r="L66" s="78">
        <v>15</v>
      </c>
      <c r="M66" s="44"/>
      <c r="N66" s="78">
        <v>15</v>
      </c>
      <c r="O66" s="44"/>
      <c r="P66" s="44"/>
      <c r="Q66" s="44"/>
      <c r="R66" s="25">
        <v>395</v>
      </c>
      <c r="S66" s="25">
        <v>1010</v>
      </c>
      <c r="T66" s="42">
        <v>3</v>
      </c>
      <c r="U66" s="42">
        <v>5</v>
      </c>
      <c r="V66" s="44">
        <v>5</v>
      </c>
      <c r="W66" s="44">
        <v>9</v>
      </c>
      <c r="X66" s="95" t="s">
        <v>288</v>
      </c>
      <c r="Y66" s="32" t="s">
        <v>278</v>
      </c>
      <c r="Z66" s="103" t="s">
        <v>138</v>
      </c>
    </row>
    <row r="67" ht="27.5" customHeight="1" spans="1:26">
      <c r="A67" s="40">
        <v>9</v>
      </c>
      <c r="B67" s="40" t="s">
        <v>270</v>
      </c>
      <c r="C67" s="17" t="s">
        <v>303</v>
      </c>
      <c r="D67" s="42" t="s">
        <v>33</v>
      </c>
      <c r="E67" s="43" t="s">
        <v>292</v>
      </c>
      <c r="F67" s="44" t="s">
        <v>35</v>
      </c>
      <c r="G67" s="17" t="s">
        <v>304</v>
      </c>
      <c r="H67" s="42" t="s">
        <v>294</v>
      </c>
      <c r="I67" s="42" t="s">
        <v>274</v>
      </c>
      <c r="J67" s="40" t="s">
        <v>275</v>
      </c>
      <c r="K67" s="17" t="s">
        <v>305</v>
      </c>
      <c r="L67" s="78">
        <v>35</v>
      </c>
      <c r="M67" s="44"/>
      <c r="N67" s="78">
        <v>35</v>
      </c>
      <c r="O67" s="44"/>
      <c r="P67" s="44"/>
      <c r="Q67" s="44"/>
      <c r="R67" s="103">
        <v>300</v>
      </c>
      <c r="S67" s="103">
        <v>728</v>
      </c>
      <c r="T67" s="42">
        <v>6</v>
      </c>
      <c r="U67" s="42">
        <v>7</v>
      </c>
      <c r="V67" s="44">
        <v>2</v>
      </c>
      <c r="W67" s="44">
        <v>3</v>
      </c>
      <c r="X67" s="17" t="s">
        <v>306</v>
      </c>
      <c r="Y67" s="32" t="s">
        <v>278</v>
      </c>
      <c r="Z67" s="17" t="s">
        <v>307</v>
      </c>
    </row>
    <row r="68" ht="53" customHeight="1" spans="1:26">
      <c r="A68" s="4" t="s">
        <v>308</v>
      </c>
      <c r="B68" s="5"/>
      <c r="C68" s="5"/>
      <c r="D68" s="5"/>
      <c r="E68" s="5"/>
      <c r="F68" s="5"/>
      <c r="G68" s="5"/>
      <c r="H68" s="5"/>
      <c r="I68" s="45"/>
      <c r="J68" s="46"/>
      <c r="K68" s="5"/>
      <c r="L68" s="5"/>
      <c r="M68" s="5"/>
      <c r="N68" s="5"/>
      <c r="O68" s="5"/>
      <c r="P68" s="5"/>
      <c r="Q68" s="5"/>
      <c r="R68" s="5"/>
      <c r="S68" s="5"/>
      <c r="T68" s="5"/>
      <c r="U68" s="5"/>
      <c r="V68" s="5"/>
      <c r="W68" s="5"/>
      <c r="X68" s="5"/>
      <c r="Y68" s="5"/>
      <c r="Z68" s="5"/>
    </row>
    <row r="69" ht="46" customHeight="1" spans="1:26">
      <c r="A69" s="26">
        <v>1</v>
      </c>
      <c r="B69" s="26" t="s">
        <v>309</v>
      </c>
      <c r="C69" s="26" t="s">
        <v>310</v>
      </c>
      <c r="D69" s="26" t="s">
        <v>33</v>
      </c>
      <c r="E69" s="26" t="s">
        <v>245</v>
      </c>
      <c r="F69" s="26" t="s">
        <v>35</v>
      </c>
      <c r="G69" s="26" t="s">
        <v>311</v>
      </c>
      <c r="H69" s="26" t="s">
        <v>170</v>
      </c>
      <c r="I69" s="26" t="s">
        <v>312</v>
      </c>
      <c r="J69" s="26" t="s">
        <v>313</v>
      </c>
      <c r="K69" s="26" t="s">
        <v>314</v>
      </c>
      <c r="L69" s="26">
        <v>41.85</v>
      </c>
      <c r="M69" s="26">
        <v>41.85</v>
      </c>
      <c r="N69" s="98"/>
      <c r="O69" s="26"/>
      <c r="P69" s="26"/>
      <c r="Q69" s="26"/>
      <c r="R69" s="26">
        <v>98</v>
      </c>
      <c r="S69" s="26">
        <v>200</v>
      </c>
      <c r="T69" s="26">
        <v>5</v>
      </c>
      <c r="U69" s="26">
        <v>8</v>
      </c>
      <c r="V69" s="26">
        <v>3</v>
      </c>
      <c r="W69" s="26">
        <v>3</v>
      </c>
      <c r="X69" s="26" t="s">
        <v>315</v>
      </c>
      <c r="Y69" s="26" t="s">
        <v>16</v>
      </c>
      <c r="Z69" s="26" t="s">
        <v>316</v>
      </c>
    </row>
    <row r="70" ht="63" customHeight="1" spans="1:26">
      <c r="A70" s="26">
        <v>2</v>
      </c>
      <c r="B70" s="26" t="s">
        <v>309</v>
      </c>
      <c r="C70" s="98" t="s">
        <v>317</v>
      </c>
      <c r="D70" s="26" t="s">
        <v>33</v>
      </c>
      <c r="E70" s="26" t="s">
        <v>318</v>
      </c>
      <c r="F70" s="26" t="s">
        <v>35</v>
      </c>
      <c r="G70" s="26" t="s">
        <v>311</v>
      </c>
      <c r="H70" s="26" t="s">
        <v>319</v>
      </c>
      <c r="I70" s="26" t="s">
        <v>312</v>
      </c>
      <c r="J70" s="26" t="s">
        <v>313</v>
      </c>
      <c r="K70" s="26" t="s">
        <v>320</v>
      </c>
      <c r="L70" s="26">
        <v>1260</v>
      </c>
      <c r="M70" s="26"/>
      <c r="N70" s="26">
        <v>1260</v>
      </c>
      <c r="O70" s="26"/>
      <c r="P70" s="26"/>
      <c r="Q70" s="26"/>
      <c r="R70" s="98">
        <v>435</v>
      </c>
      <c r="S70" s="26">
        <v>757</v>
      </c>
      <c r="T70" s="26">
        <v>300</v>
      </c>
      <c r="U70" s="26">
        <v>510</v>
      </c>
      <c r="V70" s="26">
        <v>69</v>
      </c>
      <c r="W70" s="26">
        <v>143</v>
      </c>
      <c r="X70" s="26" t="s">
        <v>321</v>
      </c>
      <c r="Y70" s="26" t="s">
        <v>16</v>
      </c>
      <c r="Z70" s="26" t="s">
        <v>322</v>
      </c>
    </row>
    <row r="71" ht="63" customHeight="1" spans="1:26">
      <c r="A71" s="26">
        <v>3</v>
      </c>
      <c r="B71" s="26" t="s">
        <v>309</v>
      </c>
      <c r="C71" s="26" t="s">
        <v>323</v>
      </c>
      <c r="D71" s="26" t="s">
        <v>33</v>
      </c>
      <c r="E71" s="26" t="s">
        <v>58</v>
      </c>
      <c r="F71" s="26" t="s">
        <v>35</v>
      </c>
      <c r="G71" s="26" t="s">
        <v>311</v>
      </c>
      <c r="H71" s="26" t="s">
        <v>173</v>
      </c>
      <c r="I71" s="26" t="s">
        <v>312</v>
      </c>
      <c r="J71" s="26" t="s">
        <v>324</v>
      </c>
      <c r="K71" s="26" t="s">
        <v>325</v>
      </c>
      <c r="L71" s="98">
        <v>125</v>
      </c>
      <c r="M71" s="26">
        <v>125</v>
      </c>
      <c r="N71" s="26"/>
      <c r="O71" s="26"/>
      <c r="P71" s="26"/>
      <c r="Q71" s="26"/>
      <c r="R71" s="26">
        <v>640</v>
      </c>
      <c r="S71" s="26">
        <v>1154</v>
      </c>
      <c r="T71" s="26">
        <v>19</v>
      </c>
      <c r="U71" s="26">
        <v>34</v>
      </c>
      <c r="V71" s="26">
        <v>0</v>
      </c>
      <c r="W71" s="26">
        <v>0</v>
      </c>
      <c r="X71" s="26" t="s">
        <v>326</v>
      </c>
      <c r="Y71" s="26" t="s">
        <v>16</v>
      </c>
      <c r="Z71" s="98" t="s">
        <v>327</v>
      </c>
    </row>
    <row r="72" ht="63" customHeight="1" spans="1:26">
      <c r="A72" s="26">
        <v>4</v>
      </c>
      <c r="B72" s="26" t="s">
        <v>309</v>
      </c>
      <c r="C72" s="26" t="s">
        <v>328</v>
      </c>
      <c r="D72" s="26" t="s">
        <v>33</v>
      </c>
      <c r="E72" s="26" t="s">
        <v>58</v>
      </c>
      <c r="F72" s="26" t="s">
        <v>35</v>
      </c>
      <c r="G72" s="26" t="s">
        <v>311</v>
      </c>
      <c r="H72" s="26" t="s">
        <v>173</v>
      </c>
      <c r="I72" s="26" t="s">
        <v>312</v>
      </c>
      <c r="J72" s="26" t="s">
        <v>324</v>
      </c>
      <c r="K72" s="26" t="s">
        <v>329</v>
      </c>
      <c r="L72" s="98">
        <v>200</v>
      </c>
      <c r="M72" s="26">
        <v>200</v>
      </c>
      <c r="N72" s="26"/>
      <c r="O72" s="26"/>
      <c r="P72" s="26"/>
      <c r="Q72" s="26"/>
      <c r="R72" s="26">
        <v>230</v>
      </c>
      <c r="S72" s="26">
        <v>482</v>
      </c>
      <c r="T72" s="26">
        <v>39</v>
      </c>
      <c r="U72" s="26">
        <v>63</v>
      </c>
      <c r="V72" s="26" t="s">
        <v>192</v>
      </c>
      <c r="W72" s="26" t="s">
        <v>330</v>
      </c>
      <c r="X72" s="26" t="s">
        <v>331</v>
      </c>
      <c r="Y72" s="26" t="s">
        <v>16</v>
      </c>
      <c r="Z72" s="98" t="s">
        <v>332</v>
      </c>
    </row>
    <row r="73" ht="63" customHeight="1" spans="1:26">
      <c r="A73" s="26">
        <v>5</v>
      </c>
      <c r="B73" s="26" t="s">
        <v>309</v>
      </c>
      <c r="C73" s="26" t="s">
        <v>333</v>
      </c>
      <c r="D73" s="26" t="s">
        <v>33</v>
      </c>
      <c r="E73" s="26" t="s">
        <v>334</v>
      </c>
      <c r="F73" s="26" t="s">
        <v>35</v>
      </c>
      <c r="G73" s="26" t="s">
        <v>311</v>
      </c>
      <c r="H73" s="26" t="s">
        <v>319</v>
      </c>
      <c r="I73" s="26" t="s">
        <v>312</v>
      </c>
      <c r="J73" s="26" t="s">
        <v>335</v>
      </c>
      <c r="K73" s="26" t="s">
        <v>336</v>
      </c>
      <c r="L73" s="98">
        <v>18</v>
      </c>
      <c r="M73" s="26"/>
      <c r="N73" s="26"/>
      <c r="O73" s="26"/>
      <c r="P73" s="26"/>
      <c r="Q73" s="26">
        <v>18</v>
      </c>
      <c r="R73" s="26">
        <v>126</v>
      </c>
      <c r="S73" s="26">
        <v>258</v>
      </c>
      <c r="T73" s="26">
        <v>28</v>
      </c>
      <c r="U73" s="26">
        <v>58</v>
      </c>
      <c r="V73" s="26">
        <v>5</v>
      </c>
      <c r="W73" s="26">
        <v>8</v>
      </c>
      <c r="X73" s="26" t="s">
        <v>337</v>
      </c>
      <c r="Y73" s="26" t="s">
        <v>16</v>
      </c>
      <c r="Z73" s="98" t="s">
        <v>338</v>
      </c>
    </row>
    <row r="74" ht="63" customHeight="1" spans="1:26">
      <c r="A74" s="26">
        <v>6</v>
      </c>
      <c r="B74" s="26" t="s">
        <v>309</v>
      </c>
      <c r="C74" s="26" t="s">
        <v>339</v>
      </c>
      <c r="D74" s="26" t="s">
        <v>33</v>
      </c>
      <c r="E74" s="26" t="s">
        <v>334</v>
      </c>
      <c r="F74" s="26" t="s">
        <v>35</v>
      </c>
      <c r="G74" s="26" t="s">
        <v>311</v>
      </c>
      <c r="H74" s="26" t="s">
        <v>319</v>
      </c>
      <c r="I74" s="26" t="s">
        <v>312</v>
      </c>
      <c r="J74" s="26" t="s">
        <v>335</v>
      </c>
      <c r="K74" s="26" t="s">
        <v>340</v>
      </c>
      <c r="L74" s="98">
        <v>10</v>
      </c>
      <c r="M74" s="26"/>
      <c r="N74" s="26"/>
      <c r="O74" s="26"/>
      <c r="P74" s="26"/>
      <c r="Q74" s="26">
        <v>10</v>
      </c>
      <c r="R74" s="26">
        <v>120</v>
      </c>
      <c r="S74" s="26">
        <v>251</v>
      </c>
      <c r="T74" s="26">
        <v>24</v>
      </c>
      <c r="U74" s="26">
        <v>49</v>
      </c>
      <c r="V74" s="26">
        <v>3</v>
      </c>
      <c r="W74" s="26">
        <v>7</v>
      </c>
      <c r="X74" s="26" t="s">
        <v>331</v>
      </c>
      <c r="Y74" s="26" t="s">
        <v>16</v>
      </c>
      <c r="Z74" s="98" t="s">
        <v>341</v>
      </c>
    </row>
    <row r="75" ht="63" customHeight="1" spans="1:26">
      <c r="A75" s="26">
        <v>7</v>
      </c>
      <c r="B75" s="26" t="s">
        <v>309</v>
      </c>
      <c r="C75" s="26" t="s">
        <v>342</v>
      </c>
      <c r="D75" s="26" t="s">
        <v>44</v>
      </c>
      <c r="E75" s="26" t="s">
        <v>343</v>
      </c>
      <c r="F75" s="26" t="s">
        <v>35</v>
      </c>
      <c r="G75" s="26" t="s">
        <v>311</v>
      </c>
      <c r="H75" s="26" t="s">
        <v>319</v>
      </c>
      <c r="I75" s="26" t="s">
        <v>312</v>
      </c>
      <c r="J75" s="26" t="s">
        <v>335</v>
      </c>
      <c r="K75" s="26" t="s">
        <v>344</v>
      </c>
      <c r="L75" s="98">
        <v>54.75</v>
      </c>
      <c r="M75" s="26"/>
      <c r="N75" s="26"/>
      <c r="O75" s="26"/>
      <c r="P75" s="26"/>
      <c r="Q75" s="26">
        <v>54.75</v>
      </c>
      <c r="R75" s="26">
        <v>126</v>
      </c>
      <c r="S75" s="26">
        <v>258</v>
      </c>
      <c r="T75" s="26">
        <v>28</v>
      </c>
      <c r="U75" s="26">
        <v>58</v>
      </c>
      <c r="V75" s="26">
        <v>5</v>
      </c>
      <c r="W75" s="26">
        <v>8</v>
      </c>
      <c r="X75" s="26" t="s">
        <v>345</v>
      </c>
      <c r="Y75" s="26" t="s">
        <v>16</v>
      </c>
      <c r="Z75" s="98" t="s">
        <v>346</v>
      </c>
    </row>
    <row r="76" ht="63" customHeight="1" spans="1:26">
      <c r="A76" s="26">
        <v>8</v>
      </c>
      <c r="B76" s="26" t="s">
        <v>309</v>
      </c>
      <c r="C76" s="26" t="s">
        <v>347</v>
      </c>
      <c r="D76" s="26" t="s">
        <v>33</v>
      </c>
      <c r="E76" s="26" t="s">
        <v>26</v>
      </c>
      <c r="F76" s="26" t="s">
        <v>35</v>
      </c>
      <c r="G76" s="26" t="s">
        <v>311</v>
      </c>
      <c r="H76" s="26" t="s">
        <v>319</v>
      </c>
      <c r="I76" s="26" t="s">
        <v>312</v>
      </c>
      <c r="J76" s="26" t="s">
        <v>335</v>
      </c>
      <c r="K76" s="26" t="s">
        <v>348</v>
      </c>
      <c r="L76" s="98">
        <v>30</v>
      </c>
      <c r="M76" s="26"/>
      <c r="N76" s="26"/>
      <c r="O76" s="26"/>
      <c r="P76" s="26"/>
      <c r="Q76" s="26">
        <v>30</v>
      </c>
      <c r="R76" s="26" t="s">
        <v>349</v>
      </c>
      <c r="S76" s="26" t="s">
        <v>350</v>
      </c>
      <c r="T76" s="26">
        <v>5</v>
      </c>
      <c r="U76" s="26">
        <v>12</v>
      </c>
      <c r="V76" s="26">
        <v>3</v>
      </c>
      <c r="W76" s="26">
        <v>8</v>
      </c>
      <c r="X76" s="26" t="s">
        <v>351</v>
      </c>
      <c r="Y76" s="26" t="s">
        <v>16</v>
      </c>
      <c r="Z76" s="98" t="s">
        <v>352</v>
      </c>
    </row>
    <row r="77" ht="63" customHeight="1" spans="1:26">
      <c r="A77" s="26">
        <v>9</v>
      </c>
      <c r="B77" s="26" t="s">
        <v>309</v>
      </c>
      <c r="C77" s="26" t="s">
        <v>353</v>
      </c>
      <c r="D77" s="26" t="s">
        <v>33</v>
      </c>
      <c r="E77" s="26" t="s">
        <v>334</v>
      </c>
      <c r="F77" s="26" t="s">
        <v>35</v>
      </c>
      <c r="G77" s="26" t="s">
        <v>311</v>
      </c>
      <c r="H77" s="26" t="s">
        <v>319</v>
      </c>
      <c r="I77" s="26" t="s">
        <v>312</v>
      </c>
      <c r="J77" s="26" t="s">
        <v>335</v>
      </c>
      <c r="K77" s="26" t="s">
        <v>354</v>
      </c>
      <c r="L77" s="98">
        <v>59</v>
      </c>
      <c r="M77" s="26"/>
      <c r="N77" s="26"/>
      <c r="O77" s="26"/>
      <c r="P77" s="26"/>
      <c r="Q77" s="26">
        <v>59</v>
      </c>
      <c r="R77" s="26">
        <v>128</v>
      </c>
      <c r="S77" s="26">
        <v>281</v>
      </c>
      <c r="T77" s="26">
        <v>30</v>
      </c>
      <c r="U77" s="26">
        <v>41</v>
      </c>
      <c r="V77" s="26">
        <v>2</v>
      </c>
      <c r="W77" s="26">
        <v>6</v>
      </c>
      <c r="X77" s="26" t="s">
        <v>331</v>
      </c>
      <c r="Y77" s="26" t="s">
        <v>16</v>
      </c>
      <c r="Z77" s="98" t="s">
        <v>341</v>
      </c>
    </row>
    <row r="78" ht="63" customHeight="1" spans="1:26">
      <c r="A78" s="26">
        <v>10</v>
      </c>
      <c r="B78" s="26" t="s">
        <v>309</v>
      </c>
      <c r="C78" s="26" t="s">
        <v>355</v>
      </c>
      <c r="D78" s="26" t="s">
        <v>33</v>
      </c>
      <c r="E78" s="26" t="s">
        <v>334</v>
      </c>
      <c r="F78" s="26" t="s">
        <v>35</v>
      </c>
      <c r="G78" s="26" t="s">
        <v>311</v>
      </c>
      <c r="H78" s="26" t="s">
        <v>319</v>
      </c>
      <c r="I78" s="26" t="s">
        <v>312</v>
      </c>
      <c r="J78" s="26" t="s">
        <v>335</v>
      </c>
      <c r="K78" s="26" t="s">
        <v>354</v>
      </c>
      <c r="L78" s="98">
        <v>59</v>
      </c>
      <c r="M78" s="26"/>
      <c r="N78" s="26"/>
      <c r="O78" s="26"/>
      <c r="P78" s="26"/>
      <c r="Q78" s="26">
        <v>59</v>
      </c>
      <c r="R78" s="26">
        <v>111</v>
      </c>
      <c r="S78" s="26">
        <v>235</v>
      </c>
      <c r="T78" s="26">
        <v>19</v>
      </c>
      <c r="U78" s="26">
        <v>34</v>
      </c>
      <c r="V78" s="26">
        <v>0</v>
      </c>
      <c r="W78" s="26">
        <v>0</v>
      </c>
      <c r="X78" s="26" t="s">
        <v>331</v>
      </c>
      <c r="Y78" s="26" t="s">
        <v>16</v>
      </c>
      <c r="Z78" s="98" t="s">
        <v>341</v>
      </c>
    </row>
    <row r="79" ht="63" customHeight="1" spans="1:26">
      <c r="A79" s="26">
        <v>11</v>
      </c>
      <c r="B79" s="26" t="s">
        <v>309</v>
      </c>
      <c r="C79" s="26" t="s">
        <v>356</v>
      </c>
      <c r="D79" s="26" t="s">
        <v>44</v>
      </c>
      <c r="E79" s="26" t="s">
        <v>343</v>
      </c>
      <c r="F79" s="26" t="s">
        <v>35</v>
      </c>
      <c r="G79" s="26" t="s">
        <v>311</v>
      </c>
      <c r="H79" s="26" t="s">
        <v>319</v>
      </c>
      <c r="I79" s="26" t="s">
        <v>312</v>
      </c>
      <c r="J79" s="26" t="s">
        <v>335</v>
      </c>
      <c r="K79" s="26" t="s">
        <v>357</v>
      </c>
      <c r="L79" s="98">
        <v>30</v>
      </c>
      <c r="M79" s="26"/>
      <c r="N79" s="26"/>
      <c r="O79" s="26"/>
      <c r="P79" s="26"/>
      <c r="Q79" s="26">
        <v>30</v>
      </c>
      <c r="R79" s="26">
        <v>114</v>
      </c>
      <c r="S79" s="26">
        <v>265</v>
      </c>
      <c r="T79" s="26">
        <v>20</v>
      </c>
      <c r="U79" s="26">
        <v>34</v>
      </c>
      <c r="V79" s="26">
        <v>3</v>
      </c>
      <c r="W79" s="26">
        <v>8</v>
      </c>
      <c r="X79" s="26" t="s">
        <v>345</v>
      </c>
      <c r="Y79" s="26" t="s">
        <v>16</v>
      </c>
      <c r="Z79" s="98" t="s">
        <v>346</v>
      </c>
    </row>
    <row r="80" ht="63" customHeight="1" spans="1:26">
      <c r="A80" s="26">
        <v>12</v>
      </c>
      <c r="B80" s="26" t="s">
        <v>309</v>
      </c>
      <c r="C80" s="26" t="s">
        <v>358</v>
      </c>
      <c r="D80" s="26" t="s">
        <v>33</v>
      </c>
      <c r="E80" s="26" t="s">
        <v>334</v>
      </c>
      <c r="F80" s="26" t="s">
        <v>35</v>
      </c>
      <c r="G80" s="26" t="s">
        <v>311</v>
      </c>
      <c r="H80" s="26" t="s">
        <v>319</v>
      </c>
      <c r="I80" s="26" t="s">
        <v>312</v>
      </c>
      <c r="J80" s="26" t="s">
        <v>335</v>
      </c>
      <c r="K80" s="26" t="s">
        <v>354</v>
      </c>
      <c r="L80" s="98">
        <v>59</v>
      </c>
      <c r="M80" s="26"/>
      <c r="N80" s="26"/>
      <c r="O80" s="26"/>
      <c r="P80" s="26"/>
      <c r="Q80" s="26">
        <v>59</v>
      </c>
      <c r="R80" s="26" t="s">
        <v>349</v>
      </c>
      <c r="S80" s="26" t="s">
        <v>350</v>
      </c>
      <c r="T80" s="26">
        <v>39</v>
      </c>
      <c r="U80" s="26">
        <v>63</v>
      </c>
      <c r="V80" s="26">
        <v>7</v>
      </c>
      <c r="W80" s="26">
        <v>18</v>
      </c>
      <c r="X80" s="26" t="s">
        <v>331</v>
      </c>
      <c r="Y80" s="26" t="s">
        <v>16</v>
      </c>
      <c r="Z80" s="98" t="s">
        <v>341</v>
      </c>
    </row>
    <row r="81" ht="50" customHeight="1" spans="1:26">
      <c r="A81" s="4" t="s">
        <v>359</v>
      </c>
      <c r="B81" s="5"/>
      <c r="C81" s="5"/>
      <c r="D81" s="5"/>
      <c r="E81" s="5"/>
      <c r="F81" s="5"/>
      <c r="G81" s="5"/>
      <c r="H81" s="5"/>
      <c r="I81" s="45"/>
      <c r="J81" s="46"/>
      <c r="K81" s="5"/>
      <c r="L81" s="5"/>
      <c r="M81" s="5"/>
      <c r="N81" s="5"/>
      <c r="O81" s="5"/>
      <c r="P81" s="5"/>
      <c r="Q81" s="5"/>
      <c r="R81" s="5"/>
      <c r="S81" s="5"/>
      <c r="T81" s="5"/>
      <c r="U81" s="5"/>
      <c r="V81" s="5"/>
      <c r="W81" s="5"/>
      <c r="X81" s="5"/>
      <c r="Y81" s="5"/>
      <c r="Z81" s="5"/>
    </row>
    <row r="82" ht="24" spans="1:26">
      <c r="A82" s="11">
        <v>1</v>
      </c>
      <c r="B82" s="21" t="s">
        <v>360</v>
      </c>
      <c r="C82" s="92" t="s">
        <v>361</v>
      </c>
      <c r="D82" s="104" t="s">
        <v>362</v>
      </c>
      <c r="E82" s="104" t="s">
        <v>362</v>
      </c>
      <c r="F82" s="105" t="s">
        <v>35</v>
      </c>
      <c r="G82" s="92" t="s">
        <v>363</v>
      </c>
      <c r="H82" s="104" t="s">
        <v>364</v>
      </c>
      <c r="I82" s="104" t="s">
        <v>365</v>
      </c>
      <c r="J82" s="121" t="s">
        <v>366</v>
      </c>
      <c r="K82" s="122" t="s">
        <v>367</v>
      </c>
      <c r="L82" s="123">
        <v>16</v>
      </c>
      <c r="M82" s="11"/>
      <c r="N82" s="11">
        <v>14.4</v>
      </c>
      <c r="O82" s="11"/>
      <c r="P82" s="11"/>
      <c r="Q82" s="11">
        <v>1.6</v>
      </c>
      <c r="R82" s="11">
        <v>12</v>
      </c>
      <c r="S82" s="123">
        <v>21</v>
      </c>
      <c r="T82" s="123">
        <v>2</v>
      </c>
      <c r="U82" s="123">
        <v>2</v>
      </c>
      <c r="V82" s="123">
        <v>1</v>
      </c>
      <c r="W82" s="123">
        <v>1</v>
      </c>
      <c r="X82" s="147" t="s">
        <v>368</v>
      </c>
      <c r="Y82" s="147" t="s">
        <v>369</v>
      </c>
      <c r="Z82" s="147" t="s">
        <v>370</v>
      </c>
    </row>
    <row r="83" ht="24" spans="1:26">
      <c r="A83" s="11">
        <v>2</v>
      </c>
      <c r="B83" s="21" t="s">
        <v>360</v>
      </c>
      <c r="C83" s="106" t="s">
        <v>371</v>
      </c>
      <c r="D83" s="104" t="s">
        <v>362</v>
      </c>
      <c r="E83" s="104" t="s">
        <v>362</v>
      </c>
      <c r="F83" s="105" t="s">
        <v>35</v>
      </c>
      <c r="G83" s="17" t="s">
        <v>372</v>
      </c>
      <c r="H83" s="104" t="s">
        <v>364</v>
      </c>
      <c r="I83" s="104" t="s">
        <v>365</v>
      </c>
      <c r="J83" s="121" t="s">
        <v>366</v>
      </c>
      <c r="K83" s="17" t="s">
        <v>373</v>
      </c>
      <c r="L83" s="11">
        <v>31.5</v>
      </c>
      <c r="M83" s="11"/>
      <c r="N83" s="11"/>
      <c r="O83" s="11">
        <v>28.35</v>
      </c>
      <c r="P83" s="11"/>
      <c r="Q83" s="11">
        <v>3.15</v>
      </c>
      <c r="R83" s="11">
        <v>8</v>
      </c>
      <c r="S83" s="11">
        <v>13</v>
      </c>
      <c r="T83" s="11">
        <v>3</v>
      </c>
      <c r="U83" s="11">
        <v>4</v>
      </c>
      <c r="V83" s="11">
        <v>0</v>
      </c>
      <c r="W83" s="11">
        <v>0</v>
      </c>
      <c r="X83" s="148" t="s">
        <v>374</v>
      </c>
      <c r="Y83" s="148" t="s">
        <v>375</v>
      </c>
      <c r="Z83" s="150" t="s">
        <v>376</v>
      </c>
    </row>
    <row r="84" ht="24" spans="1:26">
      <c r="A84" s="11">
        <v>3</v>
      </c>
      <c r="B84" s="21" t="s">
        <v>360</v>
      </c>
      <c r="C84" s="17" t="s">
        <v>377</v>
      </c>
      <c r="D84" s="102" t="s">
        <v>362</v>
      </c>
      <c r="E84" s="102" t="s">
        <v>362</v>
      </c>
      <c r="F84" s="107" t="s">
        <v>35</v>
      </c>
      <c r="G84" s="17" t="s">
        <v>378</v>
      </c>
      <c r="H84" s="102" t="s">
        <v>364</v>
      </c>
      <c r="I84" s="102" t="s">
        <v>365</v>
      </c>
      <c r="J84" s="124" t="s">
        <v>366</v>
      </c>
      <c r="K84" s="17" t="s">
        <v>379</v>
      </c>
      <c r="L84" s="11">
        <v>59.8</v>
      </c>
      <c r="M84" s="11"/>
      <c r="N84" s="11"/>
      <c r="O84" s="11">
        <v>53.82</v>
      </c>
      <c r="P84" s="11"/>
      <c r="Q84" s="11">
        <v>5.98</v>
      </c>
      <c r="R84" s="11">
        <v>16</v>
      </c>
      <c r="S84" s="11">
        <v>32</v>
      </c>
      <c r="T84" s="11">
        <v>2</v>
      </c>
      <c r="U84" s="11">
        <v>12</v>
      </c>
      <c r="V84" s="11">
        <v>0</v>
      </c>
      <c r="W84" s="11">
        <v>0</v>
      </c>
      <c r="X84" s="148" t="s">
        <v>374</v>
      </c>
      <c r="Y84" s="148" t="s">
        <v>375</v>
      </c>
      <c r="Z84" s="150" t="s">
        <v>376</v>
      </c>
    </row>
    <row r="85" ht="47" customHeight="1" spans="1:26">
      <c r="A85" s="4" t="s">
        <v>380</v>
      </c>
      <c r="B85" s="5"/>
      <c r="C85" s="5"/>
      <c r="D85" s="5"/>
      <c r="E85" s="5"/>
      <c r="F85" s="5"/>
      <c r="G85" s="5"/>
      <c r="H85" s="5"/>
      <c r="I85" s="45"/>
      <c r="J85" s="46"/>
      <c r="K85" s="5"/>
      <c r="L85" s="5"/>
      <c r="M85" s="5"/>
      <c r="N85" s="5"/>
      <c r="O85" s="5"/>
      <c r="P85" s="5"/>
      <c r="Q85" s="5"/>
      <c r="R85" s="5"/>
      <c r="S85" s="5"/>
      <c r="T85" s="5"/>
      <c r="U85" s="5"/>
      <c r="V85" s="5"/>
      <c r="W85" s="5"/>
      <c r="X85" s="5"/>
      <c r="Y85" s="5"/>
      <c r="Z85" s="5"/>
    </row>
    <row r="86" ht="91" customHeight="1" spans="1:26">
      <c r="A86" s="27">
        <v>1</v>
      </c>
      <c r="B86" s="25" t="s">
        <v>381</v>
      </c>
      <c r="C86" s="33" t="s">
        <v>382</v>
      </c>
      <c r="D86" s="33" t="s">
        <v>33</v>
      </c>
      <c r="E86" s="19" t="s">
        <v>58</v>
      </c>
      <c r="F86" s="25" t="s">
        <v>35</v>
      </c>
      <c r="G86" s="27" t="s">
        <v>67</v>
      </c>
      <c r="H86" s="25" t="s">
        <v>273</v>
      </c>
      <c r="I86" s="27" t="s">
        <v>67</v>
      </c>
      <c r="J86" s="27" t="s">
        <v>68</v>
      </c>
      <c r="K86" s="125" t="s">
        <v>383</v>
      </c>
      <c r="L86" s="69">
        <v>38</v>
      </c>
      <c r="M86" s="126"/>
      <c r="N86" s="127"/>
      <c r="O86" s="27"/>
      <c r="P86" s="27"/>
      <c r="Q86" s="149">
        <v>38</v>
      </c>
      <c r="R86" s="150">
        <v>325</v>
      </c>
      <c r="S86" s="150">
        <v>760</v>
      </c>
      <c r="T86" s="150">
        <v>13</v>
      </c>
      <c r="U86" s="150">
        <v>25</v>
      </c>
      <c r="V86" s="150">
        <v>8</v>
      </c>
      <c r="W86" s="73">
        <v>17</v>
      </c>
      <c r="X86" s="151" t="s">
        <v>224</v>
      </c>
      <c r="Y86" s="151" t="s">
        <v>225</v>
      </c>
      <c r="Z86" s="151" t="s">
        <v>226</v>
      </c>
    </row>
    <row r="87" ht="48" spans="1:26">
      <c r="A87" s="27">
        <v>2</v>
      </c>
      <c r="B87" s="25" t="s">
        <v>381</v>
      </c>
      <c r="C87" s="33" t="s">
        <v>384</v>
      </c>
      <c r="D87" s="108" t="s">
        <v>44</v>
      </c>
      <c r="E87" s="109" t="s">
        <v>343</v>
      </c>
      <c r="F87" s="35" t="s">
        <v>35</v>
      </c>
      <c r="G87" s="72" t="s">
        <v>67</v>
      </c>
      <c r="H87" s="35" t="s">
        <v>143</v>
      </c>
      <c r="I87" s="72" t="s">
        <v>67</v>
      </c>
      <c r="J87" s="72" t="s">
        <v>68</v>
      </c>
      <c r="K87" s="128" t="s">
        <v>385</v>
      </c>
      <c r="L87" s="129">
        <v>43.9</v>
      </c>
      <c r="M87" s="130"/>
      <c r="N87" s="131">
        <v>43.9</v>
      </c>
      <c r="O87" s="72"/>
      <c r="P87" s="72"/>
      <c r="Q87" s="72"/>
      <c r="R87" s="72">
        <v>168</v>
      </c>
      <c r="S87" s="72">
        <v>389</v>
      </c>
      <c r="T87" s="73">
        <v>47</v>
      </c>
      <c r="U87" s="73">
        <v>101</v>
      </c>
      <c r="V87" s="73">
        <v>36</v>
      </c>
      <c r="W87" s="73">
        <v>67</v>
      </c>
      <c r="X87" s="152" t="s">
        <v>386</v>
      </c>
      <c r="Y87" s="152" t="s">
        <v>387</v>
      </c>
      <c r="Z87" s="152" t="s">
        <v>388</v>
      </c>
    </row>
    <row r="88" ht="50" customHeight="1" spans="1:26">
      <c r="A88" s="27">
        <v>3</v>
      </c>
      <c r="B88" s="25" t="s">
        <v>381</v>
      </c>
      <c r="C88" s="33" t="s">
        <v>389</v>
      </c>
      <c r="D88" s="34" t="s">
        <v>33</v>
      </c>
      <c r="E88" s="34" t="s">
        <v>58</v>
      </c>
      <c r="F88" s="35" t="s">
        <v>35</v>
      </c>
      <c r="G88" s="72" t="s">
        <v>67</v>
      </c>
      <c r="H88" s="35" t="s">
        <v>143</v>
      </c>
      <c r="I88" s="72" t="s">
        <v>67</v>
      </c>
      <c r="J88" s="72" t="s">
        <v>68</v>
      </c>
      <c r="K88" s="73" t="s">
        <v>390</v>
      </c>
      <c r="L88" s="74">
        <v>125</v>
      </c>
      <c r="M88" s="74"/>
      <c r="N88" s="74">
        <v>125</v>
      </c>
      <c r="O88" s="72"/>
      <c r="P88" s="72"/>
      <c r="Q88" s="72"/>
      <c r="R88" s="73">
        <v>480</v>
      </c>
      <c r="S88" s="73">
        <v>1123</v>
      </c>
      <c r="T88" s="73">
        <v>19</v>
      </c>
      <c r="U88" s="73">
        <v>41</v>
      </c>
      <c r="V88" s="73">
        <v>6</v>
      </c>
      <c r="W88" s="73">
        <v>15</v>
      </c>
      <c r="X88" s="92" t="s">
        <v>391</v>
      </c>
      <c r="Y88" s="92" t="s">
        <v>392</v>
      </c>
      <c r="Z88" s="92" t="s">
        <v>393</v>
      </c>
    </row>
    <row r="89" ht="67" customHeight="1" spans="1:26">
      <c r="A89" s="27">
        <v>4</v>
      </c>
      <c r="B89" s="25" t="s">
        <v>381</v>
      </c>
      <c r="C89" s="33" t="s">
        <v>394</v>
      </c>
      <c r="D89" s="17" t="s">
        <v>44</v>
      </c>
      <c r="E89" s="17" t="s">
        <v>266</v>
      </c>
      <c r="F89" s="25" t="s">
        <v>35</v>
      </c>
      <c r="G89" s="11" t="s">
        <v>67</v>
      </c>
      <c r="H89" s="25" t="s">
        <v>143</v>
      </c>
      <c r="I89" s="11" t="s">
        <v>67</v>
      </c>
      <c r="J89" s="11" t="s">
        <v>68</v>
      </c>
      <c r="K89" s="106" t="s">
        <v>395</v>
      </c>
      <c r="L89" s="37">
        <v>55</v>
      </c>
      <c r="M89" s="37">
        <v>55</v>
      </c>
      <c r="N89" s="37"/>
      <c r="O89" s="11"/>
      <c r="P89" s="11"/>
      <c r="Q89" s="11"/>
      <c r="R89" s="106">
        <v>85</v>
      </c>
      <c r="S89" s="106">
        <v>174</v>
      </c>
      <c r="T89" s="106">
        <v>7</v>
      </c>
      <c r="U89" s="106">
        <v>15</v>
      </c>
      <c r="V89" s="106">
        <v>3</v>
      </c>
      <c r="W89" s="106">
        <v>4</v>
      </c>
      <c r="X89" s="153" t="s">
        <v>396</v>
      </c>
      <c r="Y89" s="153" t="s">
        <v>397</v>
      </c>
      <c r="Z89" s="153" t="s">
        <v>398</v>
      </c>
    </row>
    <row r="90" ht="57" customHeight="1" spans="1:26">
      <c r="A90" s="4" t="s">
        <v>399</v>
      </c>
      <c r="B90" s="5"/>
      <c r="C90" s="5"/>
      <c r="D90" s="5"/>
      <c r="E90" s="5"/>
      <c r="F90" s="5"/>
      <c r="G90" s="5"/>
      <c r="H90" s="5"/>
      <c r="I90" s="45"/>
      <c r="J90" s="46"/>
      <c r="K90" s="5"/>
      <c r="L90" s="5"/>
      <c r="M90" s="5"/>
      <c r="N90" s="5"/>
      <c r="O90" s="5"/>
      <c r="P90" s="5"/>
      <c r="Q90" s="5"/>
      <c r="R90" s="5"/>
      <c r="S90" s="5"/>
      <c r="T90" s="5"/>
      <c r="U90" s="5"/>
      <c r="V90" s="5"/>
      <c r="W90" s="5"/>
      <c r="X90" s="5"/>
      <c r="Y90" s="5"/>
      <c r="Z90" s="5"/>
    </row>
    <row r="91" ht="50" customHeight="1" spans="1:26">
      <c r="A91" s="11">
        <v>1</v>
      </c>
      <c r="B91" s="11" t="s">
        <v>400</v>
      </c>
      <c r="C91" s="14" t="s">
        <v>80</v>
      </c>
      <c r="D91" s="11" t="s">
        <v>33</v>
      </c>
      <c r="E91" s="14" t="s">
        <v>73</v>
      </c>
      <c r="F91" s="11" t="s">
        <v>35</v>
      </c>
      <c r="G91" s="11" t="s">
        <v>81</v>
      </c>
      <c r="H91" s="11" t="s">
        <v>50</v>
      </c>
      <c r="I91" s="14" t="s">
        <v>81</v>
      </c>
      <c r="J91" s="11" t="s">
        <v>82</v>
      </c>
      <c r="K91" s="60" t="s">
        <v>83</v>
      </c>
      <c r="L91" s="11">
        <v>594</v>
      </c>
      <c r="M91" s="11"/>
      <c r="N91" s="11">
        <v>594</v>
      </c>
      <c r="O91" s="11"/>
      <c r="P91" s="11"/>
      <c r="Q91" s="11"/>
      <c r="R91" s="11">
        <v>156</v>
      </c>
      <c r="S91" s="11">
        <v>322</v>
      </c>
      <c r="T91" s="11">
        <v>112</v>
      </c>
      <c r="U91" s="11">
        <v>206</v>
      </c>
      <c r="V91" s="11"/>
      <c r="W91" s="11"/>
      <c r="X91" s="60" t="s">
        <v>84</v>
      </c>
      <c r="Y91" s="60" t="s">
        <v>16</v>
      </c>
      <c r="Z91" s="60" t="s">
        <v>85</v>
      </c>
    </row>
    <row r="92" ht="50" customHeight="1" spans="1:26">
      <c r="A92" s="11">
        <v>2</v>
      </c>
      <c r="B92" s="11" t="s">
        <v>400</v>
      </c>
      <c r="C92" s="14" t="s">
        <v>135</v>
      </c>
      <c r="D92" s="11" t="s">
        <v>33</v>
      </c>
      <c r="E92" s="14" t="s">
        <v>73</v>
      </c>
      <c r="F92" s="11" t="s">
        <v>35</v>
      </c>
      <c r="G92" s="11" t="s">
        <v>81</v>
      </c>
      <c r="H92" s="11" t="s">
        <v>401</v>
      </c>
      <c r="I92" s="14" t="s">
        <v>81</v>
      </c>
      <c r="J92" s="11" t="s">
        <v>82</v>
      </c>
      <c r="K92" s="60" t="s">
        <v>402</v>
      </c>
      <c r="L92" s="11">
        <v>55</v>
      </c>
      <c r="M92" s="11"/>
      <c r="N92" s="11">
        <v>50</v>
      </c>
      <c r="O92" s="11"/>
      <c r="P92" s="11"/>
      <c r="Q92" s="11">
        <v>5</v>
      </c>
      <c r="R92" s="11">
        <v>40</v>
      </c>
      <c r="S92" s="87">
        <v>202</v>
      </c>
      <c r="T92" s="11">
        <v>2</v>
      </c>
      <c r="U92" s="87">
        <v>2</v>
      </c>
      <c r="V92" s="11"/>
      <c r="W92" s="11"/>
      <c r="X92" s="60" t="s">
        <v>403</v>
      </c>
      <c r="Y92" s="60" t="s">
        <v>278</v>
      </c>
      <c r="Z92" s="85" t="s">
        <v>404</v>
      </c>
    </row>
    <row r="93" ht="58" customHeight="1" spans="1:26">
      <c r="A93" s="11">
        <v>3</v>
      </c>
      <c r="B93" s="11" t="s">
        <v>400</v>
      </c>
      <c r="C93" s="28" t="s">
        <v>405</v>
      </c>
      <c r="D93" s="20" t="s">
        <v>44</v>
      </c>
      <c r="E93" s="28" t="s">
        <v>45</v>
      </c>
      <c r="F93" s="11" t="s">
        <v>35</v>
      </c>
      <c r="G93" s="11" t="s">
        <v>81</v>
      </c>
      <c r="H93" s="11" t="s">
        <v>406</v>
      </c>
      <c r="I93" s="14" t="s">
        <v>81</v>
      </c>
      <c r="J93" s="11" t="s">
        <v>82</v>
      </c>
      <c r="K93" s="26" t="s">
        <v>407</v>
      </c>
      <c r="L93" s="25">
        <v>40</v>
      </c>
      <c r="M93" s="25"/>
      <c r="N93" s="25"/>
      <c r="O93" s="25">
        <v>40</v>
      </c>
      <c r="P93" s="25"/>
      <c r="Q93" s="25"/>
      <c r="R93" s="133">
        <v>5</v>
      </c>
      <c r="S93" s="133">
        <v>9</v>
      </c>
      <c r="T93" s="133">
        <v>4</v>
      </c>
      <c r="U93" s="133">
        <v>6</v>
      </c>
      <c r="V93" s="133">
        <v>1</v>
      </c>
      <c r="W93" s="133">
        <v>3</v>
      </c>
      <c r="X93" s="154" t="s">
        <v>138</v>
      </c>
      <c r="Y93" s="168" t="s">
        <v>408</v>
      </c>
      <c r="Z93" s="169" t="s">
        <v>409</v>
      </c>
    </row>
    <row r="94" ht="46" customHeight="1" spans="1:26">
      <c r="A94" s="11">
        <v>4</v>
      </c>
      <c r="B94" s="11" t="s">
        <v>400</v>
      </c>
      <c r="C94" s="28" t="s">
        <v>410</v>
      </c>
      <c r="D94" s="20" t="s">
        <v>44</v>
      </c>
      <c r="E94" s="28" t="s">
        <v>45</v>
      </c>
      <c r="F94" s="11" t="s">
        <v>35</v>
      </c>
      <c r="G94" s="11" t="s">
        <v>81</v>
      </c>
      <c r="H94" s="11" t="s">
        <v>406</v>
      </c>
      <c r="I94" s="14" t="s">
        <v>81</v>
      </c>
      <c r="J94" s="11" t="s">
        <v>82</v>
      </c>
      <c r="K94" s="132" t="s">
        <v>411</v>
      </c>
      <c r="L94" s="44">
        <v>23.925</v>
      </c>
      <c r="M94" s="132"/>
      <c r="N94" s="132"/>
      <c r="O94" s="44">
        <v>21.5325</v>
      </c>
      <c r="P94" s="44"/>
      <c r="Q94" s="44">
        <v>2.3925</v>
      </c>
      <c r="R94" s="123">
        <v>10</v>
      </c>
      <c r="S94" s="155">
        <v>26</v>
      </c>
      <c r="T94" s="156">
        <v>7</v>
      </c>
      <c r="U94" s="156">
        <v>16</v>
      </c>
      <c r="V94" s="157">
        <v>3</v>
      </c>
      <c r="W94" s="157">
        <v>10</v>
      </c>
      <c r="X94" s="158" t="s">
        <v>307</v>
      </c>
      <c r="Y94" s="170" t="s">
        <v>278</v>
      </c>
      <c r="Z94" s="146" t="s">
        <v>299</v>
      </c>
    </row>
    <row r="95" ht="48" customHeight="1" spans="1:26">
      <c r="A95" s="11">
        <v>5</v>
      </c>
      <c r="B95" s="11" t="s">
        <v>400</v>
      </c>
      <c r="C95" s="28" t="s">
        <v>412</v>
      </c>
      <c r="D95" s="20" t="s">
        <v>44</v>
      </c>
      <c r="E95" s="28" t="s">
        <v>45</v>
      </c>
      <c r="F95" s="11" t="s">
        <v>35</v>
      </c>
      <c r="G95" s="11" t="s">
        <v>81</v>
      </c>
      <c r="H95" s="11" t="s">
        <v>406</v>
      </c>
      <c r="I95" s="14" t="s">
        <v>81</v>
      </c>
      <c r="J95" s="11" t="s">
        <v>82</v>
      </c>
      <c r="K95" s="84" t="s">
        <v>413</v>
      </c>
      <c r="L95" s="44">
        <v>59</v>
      </c>
      <c r="M95" s="132"/>
      <c r="N95" s="132"/>
      <c r="O95" s="44">
        <v>53.1</v>
      </c>
      <c r="P95" s="44"/>
      <c r="Q95" s="44">
        <v>5.9</v>
      </c>
      <c r="R95" s="133">
        <v>21</v>
      </c>
      <c r="S95" s="133">
        <v>35</v>
      </c>
      <c r="T95" s="159">
        <v>18</v>
      </c>
      <c r="U95" s="159">
        <v>30</v>
      </c>
      <c r="V95" s="160">
        <v>3</v>
      </c>
      <c r="W95" s="160">
        <v>5</v>
      </c>
      <c r="X95" s="146" t="s">
        <v>307</v>
      </c>
      <c r="Y95" s="18" t="s">
        <v>278</v>
      </c>
      <c r="Z95" s="146" t="s">
        <v>306</v>
      </c>
    </row>
    <row r="96" ht="49" customHeight="1" spans="1:26">
      <c r="A96" s="4" t="s">
        <v>414</v>
      </c>
      <c r="B96" s="5"/>
      <c r="C96" s="5"/>
      <c r="D96" s="5"/>
      <c r="E96" s="5"/>
      <c r="F96" s="5"/>
      <c r="G96" s="5"/>
      <c r="H96" s="5"/>
      <c r="I96" s="45"/>
      <c r="J96" s="46"/>
      <c r="K96" s="5"/>
      <c r="L96" s="5"/>
      <c r="M96" s="5"/>
      <c r="N96" s="5"/>
      <c r="O96" s="5"/>
      <c r="P96" s="5"/>
      <c r="Q96" s="5"/>
      <c r="R96" s="5"/>
      <c r="S96" s="5"/>
      <c r="T96" s="5"/>
      <c r="U96" s="5"/>
      <c r="V96" s="5"/>
      <c r="W96" s="5"/>
      <c r="X96" s="5"/>
      <c r="Y96" s="5"/>
      <c r="Z96" s="5"/>
    </row>
    <row r="97" ht="59" customHeight="1" spans="1:26">
      <c r="A97" s="11">
        <v>1</v>
      </c>
      <c r="B97" s="11" t="s">
        <v>31</v>
      </c>
      <c r="C97" s="14" t="s">
        <v>120</v>
      </c>
      <c r="D97" s="11" t="s">
        <v>33</v>
      </c>
      <c r="E97" s="14" t="s">
        <v>73</v>
      </c>
      <c r="F97" s="11" t="s">
        <v>35</v>
      </c>
      <c r="G97" s="11" t="s">
        <v>121</v>
      </c>
      <c r="H97" s="11" t="s">
        <v>50</v>
      </c>
      <c r="I97" s="14" t="s">
        <v>122</v>
      </c>
      <c r="J97" s="11" t="s">
        <v>123</v>
      </c>
      <c r="K97" s="60" t="s">
        <v>124</v>
      </c>
      <c r="L97" s="11">
        <v>42</v>
      </c>
      <c r="M97" s="11"/>
      <c r="N97" s="11">
        <v>42</v>
      </c>
      <c r="O97" s="11"/>
      <c r="P97" s="11"/>
      <c r="Q97" s="11"/>
      <c r="R97" s="11">
        <v>371</v>
      </c>
      <c r="S97" s="11">
        <v>820</v>
      </c>
      <c r="T97" s="11">
        <v>17</v>
      </c>
      <c r="U97" s="11">
        <v>32</v>
      </c>
      <c r="V97" s="11">
        <v>4</v>
      </c>
      <c r="W97" s="11">
        <v>7</v>
      </c>
      <c r="X97" s="84" t="s">
        <v>125</v>
      </c>
      <c r="Y97" s="60" t="s">
        <v>16</v>
      </c>
      <c r="Z97" s="84" t="s">
        <v>125</v>
      </c>
    </row>
    <row r="98" ht="52" customHeight="1" spans="1:26">
      <c r="A98" s="11">
        <v>2</v>
      </c>
      <c r="B98" s="11" t="s">
        <v>31</v>
      </c>
      <c r="C98" s="14" t="s">
        <v>126</v>
      </c>
      <c r="D98" s="11" t="s">
        <v>44</v>
      </c>
      <c r="E98" s="14" t="s">
        <v>45</v>
      </c>
      <c r="F98" s="11" t="s">
        <v>35</v>
      </c>
      <c r="G98" s="11" t="s">
        <v>121</v>
      </c>
      <c r="H98" s="11" t="s">
        <v>50</v>
      </c>
      <c r="I98" s="14" t="s">
        <v>122</v>
      </c>
      <c r="J98" s="11" t="s">
        <v>123</v>
      </c>
      <c r="K98" s="64" t="s">
        <v>127</v>
      </c>
      <c r="L98" s="11">
        <v>59.7</v>
      </c>
      <c r="M98" s="11"/>
      <c r="N98" s="11">
        <v>59.7</v>
      </c>
      <c r="O98" s="11"/>
      <c r="P98" s="11"/>
      <c r="Q98" s="11"/>
      <c r="R98" s="11">
        <v>111</v>
      </c>
      <c r="S98" s="11">
        <v>268</v>
      </c>
      <c r="T98" s="11">
        <v>0</v>
      </c>
      <c r="U98" s="11">
        <v>0</v>
      </c>
      <c r="V98" s="11">
        <v>0</v>
      </c>
      <c r="W98" s="11">
        <v>0</v>
      </c>
      <c r="X98" s="85" t="s">
        <v>128</v>
      </c>
      <c r="Y98" s="60" t="s">
        <v>16</v>
      </c>
      <c r="Z98" s="60" t="s">
        <v>128</v>
      </c>
    </row>
    <row r="99" ht="47" customHeight="1" spans="1:26">
      <c r="A99" s="11">
        <v>3</v>
      </c>
      <c r="B99" s="14" t="s">
        <v>31</v>
      </c>
      <c r="C99" s="110" t="s">
        <v>415</v>
      </c>
      <c r="D99" s="110" t="s">
        <v>44</v>
      </c>
      <c r="E99" s="110" t="s">
        <v>266</v>
      </c>
      <c r="F99" s="14" t="s">
        <v>35</v>
      </c>
      <c r="G99" s="14" t="s">
        <v>121</v>
      </c>
      <c r="H99" s="111" t="s">
        <v>416</v>
      </c>
      <c r="I99" s="14" t="s">
        <v>122</v>
      </c>
      <c r="J99" s="14" t="s">
        <v>123</v>
      </c>
      <c r="K99" s="110" t="s">
        <v>417</v>
      </c>
      <c r="L99" s="110" t="s">
        <v>418</v>
      </c>
      <c r="M99" s="133"/>
      <c r="N99" s="110" t="s">
        <v>418</v>
      </c>
      <c r="O99" s="133"/>
      <c r="P99" s="133"/>
      <c r="Q99" s="133"/>
      <c r="R99" s="133">
        <v>243</v>
      </c>
      <c r="S99" s="133">
        <v>582</v>
      </c>
      <c r="T99" s="133">
        <v>3</v>
      </c>
      <c r="U99" s="133">
        <v>5</v>
      </c>
      <c r="V99" s="133">
        <v>2</v>
      </c>
      <c r="W99" s="133">
        <v>4</v>
      </c>
      <c r="X99" s="161" t="s">
        <v>419</v>
      </c>
      <c r="Y99" s="26" t="s">
        <v>16</v>
      </c>
      <c r="Z99" s="161" t="s">
        <v>420</v>
      </c>
    </row>
    <row r="100" ht="51" customHeight="1" spans="1:26">
      <c r="A100" s="11">
        <v>4</v>
      </c>
      <c r="B100" s="14" t="s">
        <v>31</v>
      </c>
      <c r="C100" s="110" t="s">
        <v>421</v>
      </c>
      <c r="D100" s="110" t="s">
        <v>44</v>
      </c>
      <c r="E100" s="110" t="s">
        <v>266</v>
      </c>
      <c r="F100" s="14" t="s">
        <v>35</v>
      </c>
      <c r="G100" s="14" t="s">
        <v>121</v>
      </c>
      <c r="H100" s="111" t="s">
        <v>416</v>
      </c>
      <c r="I100" s="14" t="s">
        <v>122</v>
      </c>
      <c r="J100" s="14" t="s">
        <v>123</v>
      </c>
      <c r="K100" s="110" t="s">
        <v>422</v>
      </c>
      <c r="L100" s="110" t="s">
        <v>423</v>
      </c>
      <c r="M100" s="133"/>
      <c r="N100" s="110" t="s">
        <v>423</v>
      </c>
      <c r="O100" s="133"/>
      <c r="P100" s="133"/>
      <c r="Q100" s="133"/>
      <c r="R100" s="133">
        <v>270</v>
      </c>
      <c r="S100" s="133">
        <v>700</v>
      </c>
      <c r="T100" s="133">
        <v>4</v>
      </c>
      <c r="U100" s="133">
        <v>7</v>
      </c>
      <c r="V100" s="133">
        <v>29</v>
      </c>
      <c r="W100" s="133">
        <v>42</v>
      </c>
      <c r="X100" s="161" t="s">
        <v>424</v>
      </c>
      <c r="Y100" s="26" t="s">
        <v>16</v>
      </c>
      <c r="Z100" s="161" t="s">
        <v>425</v>
      </c>
    </row>
    <row r="101" ht="31.5" spans="1:26">
      <c r="A101" s="4" t="s">
        <v>426</v>
      </c>
      <c r="B101" s="5"/>
      <c r="C101" s="5"/>
      <c r="D101" s="5"/>
      <c r="E101" s="5"/>
      <c r="F101" s="5"/>
      <c r="G101" s="5"/>
      <c r="H101" s="5"/>
      <c r="I101" s="45"/>
      <c r="J101" s="46"/>
      <c r="K101" s="5"/>
      <c r="L101" s="5"/>
      <c r="M101" s="5"/>
      <c r="N101" s="5"/>
      <c r="O101" s="5"/>
      <c r="P101" s="5"/>
      <c r="Q101" s="5"/>
      <c r="R101" s="5"/>
      <c r="S101" s="5"/>
      <c r="T101" s="5"/>
      <c r="U101" s="5"/>
      <c r="V101" s="5"/>
      <c r="W101" s="5"/>
      <c r="X101" s="5"/>
      <c r="Y101" s="5"/>
      <c r="Z101" s="5"/>
    </row>
    <row r="102" ht="27" spans="1:26">
      <c r="A102" s="112">
        <v>1</v>
      </c>
      <c r="B102" s="42" t="s">
        <v>427</v>
      </c>
      <c r="C102" s="17" t="s">
        <v>428</v>
      </c>
      <c r="D102" s="42" t="s">
        <v>429</v>
      </c>
      <c r="E102" s="16" t="s">
        <v>430</v>
      </c>
      <c r="F102" s="68" t="s">
        <v>35</v>
      </c>
      <c r="G102" s="17" t="s">
        <v>431</v>
      </c>
      <c r="H102" s="42" t="s">
        <v>294</v>
      </c>
      <c r="I102" s="42" t="s">
        <v>432</v>
      </c>
      <c r="J102" s="40" t="s">
        <v>433</v>
      </c>
      <c r="K102" s="17" t="s">
        <v>434</v>
      </c>
      <c r="L102" s="78">
        <v>93</v>
      </c>
      <c r="M102" s="68"/>
      <c r="N102" s="78"/>
      <c r="O102" s="68"/>
      <c r="P102" s="68"/>
      <c r="Q102" s="68" t="s">
        <v>435</v>
      </c>
      <c r="R102" s="25">
        <v>213</v>
      </c>
      <c r="S102" s="25">
        <v>516</v>
      </c>
      <c r="T102" s="42">
        <v>7</v>
      </c>
      <c r="U102" s="42">
        <v>19</v>
      </c>
      <c r="V102" s="112">
        <v>0</v>
      </c>
      <c r="W102" s="112">
        <v>0</v>
      </c>
      <c r="X102" s="95" t="s">
        <v>306</v>
      </c>
      <c r="Y102" s="32" t="s">
        <v>278</v>
      </c>
      <c r="Z102" s="103" t="s">
        <v>138</v>
      </c>
    </row>
    <row r="103" ht="27" spans="1:26">
      <c r="A103" s="112">
        <v>2</v>
      </c>
      <c r="B103" s="32" t="s">
        <v>427</v>
      </c>
      <c r="C103" s="17" t="s">
        <v>436</v>
      </c>
      <c r="D103" s="32" t="s">
        <v>429</v>
      </c>
      <c r="E103" s="16" t="s">
        <v>430</v>
      </c>
      <c r="F103" s="68" t="s">
        <v>35</v>
      </c>
      <c r="G103" s="17" t="s">
        <v>437</v>
      </c>
      <c r="H103" s="32" t="s">
        <v>294</v>
      </c>
      <c r="I103" s="32" t="s">
        <v>432</v>
      </c>
      <c r="J103" s="27" t="s">
        <v>438</v>
      </c>
      <c r="K103" s="17" t="s">
        <v>439</v>
      </c>
      <c r="L103" s="78">
        <v>50</v>
      </c>
      <c r="M103" s="68"/>
      <c r="N103" s="78">
        <v>50</v>
      </c>
      <c r="O103" s="68"/>
      <c r="P103" s="68"/>
      <c r="Q103" s="162"/>
      <c r="R103" s="25">
        <v>213</v>
      </c>
      <c r="S103" s="25">
        <v>516</v>
      </c>
      <c r="T103" s="32">
        <v>7</v>
      </c>
      <c r="U103" s="32">
        <v>19</v>
      </c>
      <c r="V103" s="112">
        <v>0</v>
      </c>
      <c r="W103" s="112">
        <v>0</v>
      </c>
      <c r="X103" s="95" t="s">
        <v>306</v>
      </c>
      <c r="Y103" s="32" t="s">
        <v>278</v>
      </c>
      <c r="Z103" s="103" t="s">
        <v>138</v>
      </c>
    </row>
    <row r="104" ht="27" spans="1:26">
      <c r="A104" s="112">
        <v>3</v>
      </c>
      <c r="B104" s="42" t="s">
        <v>427</v>
      </c>
      <c r="C104" s="17" t="s">
        <v>440</v>
      </c>
      <c r="D104" s="42" t="s">
        <v>429</v>
      </c>
      <c r="E104" s="16" t="s">
        <v>430</v>
      </c>
      <c r="F104" s="68" t="s">
        <v>35</v>
      </c>
      <c r="G104" s="17" t="s">
        <v>431</v>
      </c>
      <c r="H104" s="42" t="s">
        <v>294</v>
      </c>
      <c r="I104" s="42" t="s">
        <v>274</v>
      </c>
      <c r="J104" s="40" t="s">
        <v>438</v>
      </c>
      <c r="K104" s="17" t="s">
        <v>441</v>
      </c>
      <c r="L104" s="78">
        <v>11</v>
      </c>
      <c r="M104" s="134"/>
      <c r="N104" s="78"/>
      <c r="O104" s="134">
        <v>11</v>
      </c>
      <c r="P104" s="134"/>
      <c r="Q104" s="134"/>
      <c r="R104" s="25">
        <v>213</v>
      </c>
      <c r="S104" s="25">
        <v>516</v>
      </c>
      <c r="T104" s="42">
        <v>7</v>
      </c>
      <c r="U104" s="42">
        <v>19</v>
      </c>
      <c r="V104" s="112">
        <v>0</v>
      </c>
      <c r="W104" s="112">
        <v>0</v>
      </c>
      <c r="X104" s="95" t="s">
        <v>442</v>
      </c>
      <c r="Y104" s="32" t="s">
        <v>278</v>
      </c>
      <c r="Z104" s="103" t="s">
        <v>138</v>
      </c>
    </row>
    <row r="105" ht="42" customHeight="1" spans="1:26">
      <c r="A105" s="4" t="s">
        <v>443</v>
      </c>
      <c r="B105" s="5"/>
      <c r="C105" s="5"/>
      <c r="D105" s="5"/>
      <c r="E105" s="5"/>
      <c r="F105" s="5"/>
      <c r="G105" s="5"/>
      <c r="H105" s="5"/>
      <c r="I105" s="45"/>
      <c r="J105" s="46"/>
      <c r="K105" s="5"/>
      <c r="L105" s="5"/>
      <c r="M105" s="5"/>
      <c r="N105" s="5"/>
      <c r="O105" s="5"/>
      <c r="P105" s="5"/>
      <c r="Q105" s="5"/>
      <c r="R105" s="5"/>
      <c r="S105" s="5"/>
      <c r="T105" s="5"/>
      <c r="U105" s="5"/>
      <c r="V105" s="5"/>
      <c r="W105" s="5"/>
      <c r="X105" s="5"/>
      <c r="Y105" s="5"/>
      <c r="Z105" s="5"/>
    </row>
    <row r="106" ht="57" spans="1:26">
      <c r="A106" s="113">
        <v>1</v>
      </c>
      <c r="B106" s="21" t="s">
        <v>444</v>
      </c>
      <c r="C106" s="26" t="s">
        <v>445</v>
      </c>
      <c r="D106" s="26" t="s">
        <v>33</v>
      </c>
      <c r="E106" s="26" t="s">
        <v>58</v>
      </c>
      <c r="F106" s="25" t="s">
        <v>35</v>
      </c>
      <c r="G106" s="25" t="s">
        <v>446</v>
      </c>
      <c r="H106" s="25" t="s">
        <v>143</v>
      </c>
      <c r="I106" s="135" t="s">
        <v>447</v>
      </c>
      <c r="J106" s="113" t="s">
        <v>448</v>
      </c>
      <c r="K106" s="136" t="s">
        <v>449</v>
      </c>
      <c r="L106" s="93">
        <v>59</v>
      </c>
      <c r="M106" s="137"/>
      <c r="N106" s="93">
        <v>59</v>
      </c>
      <c r="O106" s="113"/>
      <c r="P106" s="113"/>
      <c r="Q106" s="113"/>
      <c r="R106" s="93">
        <f>V106+T106</f>
        <v>100</v>
      </c>
      <c r="S106" s="93">
        <f>T106+W106</f>
        <v>182</v>
      </c>
      <c r="T106" s="159">
        <f>SUM(V99:V105)</f>
        <v>31</v>
      </c>
      <c r="U106" s="159">
        <f>SUM(W99:W105)</f>
        <v>46</v>
      </c>
      <c r="V106" s="113">
        <v>69</v>
      </c>
      <c r="W106" s="113">
        <v>151</v>
      </c>
      <c r="X106" s="136" t="s">
        <v>450</v>
      </c>
      <c r="Y106" s="98" t="s">
        <v>16</v>
      </c>
      <c r="Z106" s="136" t="s">
        <v>450</v>
      </c>
    </row>
    <row r="107" ht="67.5" spans="1:26">
      <c r="A107" s="113">
        <v>2</v>
      </c>
      <c r="B107" s="21" t="s">
        <v>444</v>
      </c>
      <c r="C107" s="26" t="s">
        <v>451</v>
      </c>
      <c r="D107" s="26" t="s">
        <v>44</v>
      </c>
      <c r="E107" s="26" t="s">
        <v>45</v>
      </c>
      <c r="F107" s="25" t="s">
        <v>35</v>
      </c>
      <c r="G107" s="25" t="s">
        <v>152</v>
      </c>
      <c r="H107" s="25" t="s">
        <v>143</v>
      </c>
      <c r="I107" s="135" t="s">
        <v>447</v>
      </c>
      <c r="J107" s="113" t="s">
        <v>448</v>
      </c>
      <c r="K107" s="63" t="s">
        <v>452</v>
      </c>
      <c r="L107" s="113">
        <v>30</v>
      </c>
      <c r="M107" s="137"/>
      <c r="N107" s="137"/>
      <c r="O107" s="113">
        <v>30</v>
      </c>
      <c r="P107" s="113"/>
      <c r="Q107" s="113"/>
      <c r="R107" s="63">
        <f>943+1154</f>
        <v>2097</v>
      </c>
      <c r="S107" s="63">
        <f>35+80+22+30</f>
        <v>167</v>
      </c>
      <c r="T107" s="137">
        <v>507</v>
      </c>
      <c r="U107" s="137">
        <v>1002</v>
      </c>
      <c r="V107" s="137">
        <v>67</v>
      </c>
      <c r="W107" s="137">
        <v>150</v>
      </c>
      <c r="X107" s="63" t="s">
        <v>453</v>
      </c>
      <c r="Y107" s="98" t="s">
        <v>16</v>
      </c>
      <c r="Z107" s="63" t="s">
        <v>454</v>
      </c>
    </row>
    <row r="108" ht="67.5" spans="1:26">
      <c r="A108" s="113">
        <v>3</v>
      </c>
      <c r="B108" s="21" t="s">
        <v>444</v>
      </c>
      <c r="C108" s="26" t="s">
        <v>455</v>
      </c>
      <c r="D108" s="26" t="s">
        <v>44</v>
      </c>
      <c r="E108" s="26" t="s">
        <v>45</v>
      </c>
      <c r="F108" s="25" t="s">
        <v>35</v>
      </c>
      <c r="G108" s="25" t="s">
        <v>456</v>
      </c>
      <c r="H108" s="25" t="s">
        <v>143</v>
      </c>
      <c r="I108" s="135" t="s">
        <v>447</v>
      </c>
      <c r="J108" s="113" t="s">
        <v>457</v>
      </c>
      <c r="K108" s="138" t="s">
        <v>458</v>
      </c>
      <c r="L108" s="113">
        <v>33.5</v>
      </c>
      <c r="M108" s="137"/>
      <c r="N108" s="137"/>
      <c r="O108" s="113">
        <v>30.15</v>
      </c>
      <c r="P108" s="113"/>
      <c r="Q108" s="113">
        <v>3.35</v>
      </c>
      <c r="R108" s="113">
        <v>161</v>
      </c>
      <c r="S108" s="113">
        <v>422</v>
      </c>
      <c r="T108" s="137">
        <v>28</v>
      </c>
      <c r="U108" s="137">
        <v>44</v>
      </c>
      <c r="V108" s="137">
        <v>4</v>
      </c>
      <c r="W108" s="137">
        <v>8</v>
      </c>
      <c r="X108" s="63" t="s">
        <v>453</v>
      </c>
      <c r="Y108" s="98" t="s">
        <v>16</v>
      </c>
      <c r="Z108" s="63" t="s">
        <v>454</v>
      </c>
    </row>
    <row r="109" ht="72" spans="1:26">
      <c r="A109" s="113">
        <v>4</v>
      </c>
      <c r="B109" s="21" t="s">
        <v>444</v>
      </c>
      <c r="C109" s="26" t="s">
        <v>459</v>
      </c>
      <c r="D109" s="26" t="s">
        <v>44</v>
      </c>
      <c r="E109" s="26" t="s">
        <v>45</v>
      </c>
      <c r="F109" s="25" t="s">
        <v>35</v>
      </c>
      <c r="G109" s="25" t="s">
        <v>460</v>
      </c>
      <c r="H109" s="25" t="s">
        <v>143</v>
      </c>
      <c r="I109" s="135" t="s">
        <v>447</v>
      </c>
      <c r="J109" s="113" t="s">
        <v>457</v>
      </c>
      <c r="K109" s="138" t="s">
        <v>461</v>
      </c>
      <c r="L109" s="113">
        <v>31.85</v>
      </c>
      <c r="M109" s="137"/>
      <c r="N109" s="137"/>
      <c r="O109" s="113">
        <v>28.665</v>
      </c>
      <c r="P109" s="113"/>
      <c r="Q109" s="113">
        <v>3.185</v>
      </c>
      <c r="R109" s="113">
        <v>75</v>
      </c>
      <c r="S109" s="113">
        <v>144</v>
      </c>
      <c r="T109" s="137">
        <v>3</v>
      </c>
      <c r="U109" s="137">
        <v>8</v>
      </c>
      <c r="V109" s="137">
        <v>4</v>
      </c>
      <c r="W109" s="137">
        <v>6</v>
      </c>
      <c r="X109" s="63" t="s">
        <v>453</v>
      </c>
      <c r="Y109" s="98" t="s">
        <v>16</v>
      </c>
      <c r="Z109" s="63" t="s">
        <v>454</v>
      </c>
    </row>
    <row r="110" ht="67.5" spans="1:26">
      <c r="A110" s="113">
        <v>5</v>
      </c>
      <c r="B110" s="21" t="s">
        <v>444</v>
      </c>
      <c r="C110" s="26" t="s">
        <v>462</v>
      </c>
      <c r="D110" s="26" t="s">
        <v>44</v>
      </c>
      <c r="E110" s="26" t="s">
        <v>45</v>
      </c>
      <c r="F110" s="25" t="s">
        <v>35</v>
      </c>
      <c r="G110" s="25" t="s">
        <v>460</v>
      </c>
      <c r="H110" s="25" t="s">
        <v>143</v>
      </c>
      <c r="I110" s="135" t="s">
        <v>447</v>
      </c>
      <c r="J110" s="113" t="s">
        <v>457</v>
      </c>
      <c r="K110" s="138" t="s">
        <v>463</v>
      </c>
      <c r="L110" s="113">
        <v>23.3</v>
      </c>
      <c r="M110" s="137"/>
      <c r="N110" s="137"/>
      <c r="O110" s="113">
        <v>20.97</v>
      </c>
      <c r="P110" s="113"/>
      <c r="Q110" s="113">
        <v>2.33</v>
      </c>
      <c r="R110" s="113">
        <v>78</v>
      </c>
      <c r="S110" s="113">
        <v>162</v>
      </c>
      <c r="T110" s="137">
        <v>2</v>
      </c>
      <c r="U110" s="137">
        <v>5</v>
      </c>
      <c r="V110" s="137"/>
      <c r="W110" s="137"/>
      <c r="X110" s="63" t="s">
        <v>453</v>
      </c>
      <c r="Y110" s="98" t="s">
        <v>16</v>
      </c>
      <c r="Z110" s="63" t="s">
        <v>454</v>
      </c>
    </row>
    <row r="111" ht="48" customHeight="1" spans="1:26">
      <c r="A111" s="113">
        <v>6</v>
      </c>
      <c r="B111" s="21" t="s">
        <v>444</v>
      </c>
      <c r="C111" s="26" t="s">
        <v>464</v>
      </c>
      <c r="D111" s="26" t="s">
        <v>44</v>
      </c>
      <c r="E111" s="26" t="s">
        <v>440</v>
      </c>
      <c r="F111" s="25" t="s">
        <v>35</v>
      </c>
      <c r="G111" s="25" t="s">
        <v>446</v>
      </c>
      <c r="H111" s="25" t="s">
        <v>143</v>
      </c>
      <c r="I111" s="135" t="s">
        <v>447</v>
      </c>
      <c r="J111" s="113" t="s">
        <v>448</v>
      </c>
      <c r="K111" s="63" t="s">
        <v>465</v>
      </c>
      <c r="L111" s="113">
        <v>36</v>
      </c>
      <c r="M111" s="137"/>
      <c r="N111" s="137"/>
      <c r="O111" s="113">
        <v>36</v>
      </c>
      <c r="P111" s="113"/>
      <c r="Q111" s="113"/>
      <c r="R111" s="63">
        <v>122</v>
      </c>
      <c r="S111" s="113">
        <v>285</v>
      </c>
      <c r="T111" s="137">
        <v>2</v>
      </c>
      <c r="U111" s="137">
        <v>5</v>
      </c>
      <c r="V111" s="137">
        <v>1</v>
      </c>
      <c r="W111" s="137">
        <v>2</v>
      </c>
      <c r="X111" s="63" t="s">
        <v>466</v>
      </c>
      <c r="Y111" s="98" t="s">
        <v>16</v>
      </c>
      <c r="Z111" s="63" t="s">
        <v>467</v>
      </c>
    </row>
    <row r="112" ht="60" spans="1:26">
      <c r="A112" s="113">
        <v>7</v>
      </c>
      <c r="B112" s="21" t="s">
        <v>444</v>
      </c>
      <c r="C112" s="26" t="s">
        <v>468</v>
      </c>
      <c r="D112" s="26" t="s">
        <v>44</v>
      </c>
      <c r="E112" s="26" t="s">
        <v>45</v>
      </c>
      <c r="F112" s="25" t="s">
        <v>35</v>
      </c>
      <c r="G112" s="25" t="s">
        <v>460</v>
      </c>
      <c r="H112" s="25" t="s">
        <v>143</v>
      </c>
      <c r="I112" s="135" t="s">
        <v>447</v>
      </c>
      <c r="J112" s="113" t="s">
        <v>457</v>
      </c>
      <c r="K112" s="138" t="s">
        <v>469</v>
      </c>
      <c r="L112" s="113">
        <v>36.8</v>
      </c>
      <c r="M112" s="137"/>
      <c r="N112" s="137"/>
      <c r="O112" s="113">
        <v>33.12</v>
      </c>
      <c r="P112" s="113"/>
      <c r="Q112" s="113">
        <v>3.68</v>
      </c>
      <c r="R112" s="113">
        <v>161</v>
      </c>
      <c r="S112" s="113">
        <v>422</v>
      </c>
      <c r="T112" s="137">
        <v>28</v>
      </c>
      <c r="U112" s="137">
        <v>44</v>
      </c>
      <c r="V112" s="137">
        <v>4</v>
      </c>
      <c r="W112" s="137">
        <v>8</v>
      </c>
      <c r="X112" s="151" t="s">
        <v>470</v>
      </c>
      <c r="Y112" s="98" t="s">
        <v>16</v>
      </c>
      <c r="Z112" s="151" t="s">
        <v>471</v>
      </c>
    </row>
    <row r="113" ht="45" customHeight="1" spans="1:26">
      <c r="A113" s="113">
        <v>8</v>
      </c>
      <c r="B113" s="21" t="s">
        <v>444</v>
      </c>
      <c r="C113" s="26" t="s">
        <v>472</v>
      </c>
      <c r="D113" s="26" t="s">
        <v>44</v>
      </c>
      <c r="E113" s="26" t="s">
        <v>45</v>
      </c>
      <c r="F113" s="25" t="s">
        <v>35</v>
      </c>
      <c r="G113" s="25" t="s">
        <v>446</v>
      </c>
      <c r="H113" s="25" t="s">
        <v>143</v>
      </c>
      <c r="I113" s="135" t="s">
        <v>447</v>
      </c>
      <c r="J113" s="113" t="s">
        <v>473</v>
      </c>
      <c r="K113" s="138" t="s">
        <v>474</v>
      </c>
      <c r="L113" s="113">
        <v>58.32</v>
      </c>
      <c r="M113" s="137"/>
      <c r="N113" s="137"/>
      <c r="O113" s="113"/>
      <c r="P113" s="113">
        <v>52.488</v>
      </c>
      <c r="Q113" s="163">
        <v>5.832</v>
      </c>
      <c r="R113" s="113">
        <v>751</v>
      </c>
      <c r="S113" s="113">
        <v>1717</v>
      </c>
      <c r="T113" s="137">
        <v>27</v>
      </c>
      <c r="U113" s="137">
        <v>43</v>
      </c>
      <c r="V113" s="137">
        <v>8</v>
      </c>
      <c r="W113" s="137">
        <v>16</v>
      </c>
      <c r="X113" s="144" t="s">
        <v>475</v>
      </c>
      <c r="Y113" s="98" t="s">
        <v>16</v>
      </c>
      <c r="Z113" s="144" t="s">
        <v>476</v>
      </c>
    </row>
    <row r="114" ht="53" customHeight="1" spans="1:26">
      <c r="A114" s="113">
        <v>9</v>
      </c>
      <c r="B114" s="21" t="s">
        <v>444</v>
      </c>
      <c r="C114" s="12" t="s">
        <v>477</v>
      </c>
      <c r="D114" s="12" t="s">
        <v>99</v>
      </c>
      <c r="E114" s="12" t="s">
        <v>478</v>
      </c>
      <c r="F114" s="12" t="s">
        <v>35</v>
      </c>
      <c r="G114" s="12" t="s">
        <v>479</v>
      </c>
      <c r="H114" s="12" t="s">
        <v>143</v>
      </c>
      <c r="I114" s="12" t="s">
        <v>447</v>
      </c>
      <c r="J114" s="12" t="s">
        <v>473</v>
      </c>
      <c r="K114" s="12" t="s">
        <v>480</v>
      </c>
      <c r="L114" s="12">
        <v>783.02</v>
      </c>
      <c r="M114" s="12">
        <v>758.65</v>
      </c>
      <c r="N114" s="12"/>
      <c r="O114" s="12"/>
      <c r="P114" s="12"/>
      <c r="Q114" s="12">
        <v>24.37</v>
      </c>
      <c r="R114" s="12">
        <v>161</v>
      </c>
      <c r="S114" s="12">
        <v>422</v>
      </c>
      <c r="T114" s="12">
        <v>28</v>
      </c>
      <c r="U114" s="12">
        <v>44</v>
      </c>
      <c r="V114" s="12">
        <v>4</v>
      </c>
      <c r="W114" s="12">
        <v>8</v>
      </c>
      <c r="X114" s="164" t="s">
        <v>481</v>
      </c>
      <c r="Y114" s="12" t="s">
        <v>16</v>
      </c>
      <c r="Z114" s="12" t="s">
        <v>482</v>
      </c>
    </row>
    <row r="115" ht="67" customHeight="1" spans="1:26">
      <c r="A115" s="113">
        <v>10</v>
      </c>
      <c r="B115" s="21" t="s">
        <v>444</v>
      </c>
      <c r="C115" s="12" t="s">
        <v>483</v>
      </c>
      <c r="D115" s="23" t="s">
        <v>44</v>
      </c>
      <c r="E115" s="24" t="s">
        <v>140</v>
      </c>
      <c r="F115" s="12" t="s">
        <v>35</v>
      </c>
      <c r="G115" s="12" t="s">
        <v>484</v>
      </c>
      <c r="H115" s="12" t="s">
        <v>143</v>
      </c>
      <c r="I115" s="12" t="s">
        <v>447</v>
      </c>
      <c r="J115" s="12" t="s">
        <v>473</v>
      </c>
      <c r="K115" s="12" t="s">
        <v>485</v>
      </c>
      <c r="L115" s="12">
        <v>2150.53</v>
      </c>
      <c r="M115" s="46"/>
      <c r="N115" s="12">
        <v>2150.53</v>
      </c>
      <c r="O115" s="46"/>
      <c r="P115" s="46"/>
      <c r="Q115" s="46"/>
      <c r="R115" s="12">
        <v>2971</v>
      </c>
      <c r="S115" s="12">
        <v>7401</v>
      </c>
      <c r="T115" s="137">
        <v>507</v>
      </c>
      <c r="U115" s="137">
        <v>1002</v>
      </c>
      <c r="V115" s="137">
        <v>67</v>
      </c>
      <c r="W115" s="137">
        <v>150</v>
      </c>
      <c r="X115" s="165" t="s">
        <v>486</v>
      </c>
      <c r="Y115" s="12" t="s">
        <v>16</v>
      </c>
      <c r="Z115" s="164" t="s">
        <v>487</v>
      </c>
    </row>
    <row r="116" ht="53" customHeight="1" spans="1:26">
      <c r="A116" s="4" t="s">
        <v>488</v>
      </c>
      <c r="B116" s="5"/>
      <c r="C116" s="5"/>
      <c r="D116" s="5"/>
      <c r="E116" s="5"/>
      <c r="F116" s="5"/>
      <c r="G116" s="5"/>
      <c r="H116" s="5"/>
      <c r="I116" s="45"/>
      <c r="J116" s="46"/>
      <c r="K116" s="5"/>
      <c r="L116" s="5"/>
      <c r="M116" s="5"/>
      <c r="N116" s="5"/>
      <c r="O116" s="5"/>
      <c r="P116" s="5"/>
      <c r="Q116" s="5"/>
      <c r="R116" s="5"/>
      <c r="S116" s="5"/>
      <c r="T116" s="5"/>
      <c r="U116" s="5"/>
      <c r="V116" s="5"/>
      <c r="W116" s="5"/>
      <c r="X116" s="5"/>
      <c r="Y116" s="5"/>
      <c r="Z116" s="5"/>
    </row>
    <row r="117" ht="54" customHeight="1" spans="1:26">
      <c r="A117" s="113">
        <v>1</v>
      </c>
      <c r="B117" s="62" t="s">
        <v>489</v>
      </c>
      <c r="C117" s="114" t="s">
        <v>490</v>
      </c>
      <c r="D117" s="114" t="s">
        <v>33</v>
      </c>
      <c r="E117" s="115" t="s">
        <v>245</v>
      </c>
      <c r="F117" s="113" t="s">
        <v>35</v>
      </c>
      <c r="G117" s="113" t="s">
        <v>491</v>
      </c>
      <c r="H117" s="62" t="s">
        <v>143</v>
      </c>
      <c r="I117" s="113" t="s">
        <v>491</v>
      </c>
      <c r="J117" s="113" t="s">
        <v>492</v>
      </c>
      <c r="K117" s="137" t="s">
        <v>493</v>
      </c>
      <c r="L117" s="139">
        <v>30</v>
      </c>
      <c r="M117" s="113">
        <v>30</v>
      </c>
      <c r="N117" s="140"/>
      <c r="O117" s="113"/>
      <c r="P117" s="113"/>
      <c r="Q117" s="113"/>
      <c r="R117" s="113">
        <v>171</v>
      </c>
      <c r="S117" s="113">
        <v>365</v>
      </c>
      <c r="T117" s="137">
        <v>13</v>
      </c>
      <c r="U117" s="137">
        <v>25</v>
      </c>
      <c r="V117" s="137">
        <v>2</v>
      </c>
      <c r="W117" s="137">
        <v>3</v>
      </c>
      <c r="X117" s="144" t="s">
        <v>494</v>
      </c>
      <c r="Y117" s="171" t="s">
        <v>16</v>
      </c>
      <c r="Z117" s="144" t="s">
        <v>495</v>
      </c>
    </row>
    <row r="118" ht="54" customHeight="1" spans="1:26">
      <c r="A118" s="113">
        <v>2</v>
      </c>
      <c r="B118" s="62" t="s">
        <v>489</v>
      </c>
      <c r="C118" s="114" t="s">
        <v>496</v>
      </c>
      <c r="D118" s="114" t="s">
        <v>33</v>
      </c>
      <c r="E118" s="115" t="s">
        <v>245</v>
      </c>
      <c r="F118" s="113" t="s">
        <v>35</v>
      </c>
      <c r="G118" s="113" t="s">
        <v>491</v>
      </c>
      <c r="H118" s="62" t="s">
        <v>143</v>
      </c>
      <c r="I118" s="113" t="s">
        <v>491</v>
      </c>
      <c r="J118" s="113" t="s">
        <v>492</v>
      </c>
      <c r="K118" s="137" t="s">
        <v>497</v>
      </c>
      <c r="L118" s="139">
        <v>30</v>
      </c>
      <c r="M118" s="113">
        <v>30</v>
      </c>
      <c r="N118" s="140"/>
      <c r="O118" s="113"/>
      <c r="P118" s="113"/>
      <c r="Q118" s="113"/>
      <c r="R118" s="113">
        <v>335</v>
      </c>
      <c r="S118" s="113">
        <v>792</v>
      </c>
      <c r="T118" s="137">
        <v>35</v>
      </c>
      <c r="U118" s="137">
        <v>62</v>
      </c>
      <c r="V118" s="137">
        <v>4</v>
      </c>
      <c r="W118" s="137">
        <v>7</v>
      </c>
      <c r="X118" s="144" t="s">
        <v>494</v>
      </c>
      <c r="Y118" s="171" t="s">
        <v>16</v>
      </c>
      <c r="Z118" s="144" t="s">
        <v>495</v>
      </c>
    </row>
    <row r="119" ht="54" customHeight="1" spans="1:26">
      <c r="A119" s="113">
        <v>3</v>
      </c>
      <c r="B119" s="62" t="s">
        <v>489</v>
      </c>
      <c r="C119" s="115" t="s">
        <v>498</v>
      </c>
      <c r="D119" s="114" t="s">
        <v>33</v>
      </c>
      <c r="E119" s="115" t="s">
        <v>58</v>
      </c>
      <c r="F119" s="113" t="s">
        <v>35</v>
      </c>
      <c r="G119" s="113" t="s">
        <v>491</v>
      </c>
      <c r="H119" s="62" t="s">
        <v>143</v>
      </c>
      <c r="I119" s="113" t="s">
        <v>491</v>
      </c>
      <c r="J119" s="113" t="s">
        <v>499</v>
      </c>
      <c r="K119" s="137" t="s">
        <v>500</v>
      </c>
      <c r="L119" s="139">
        <v>52</v>
      </c>
      <c r="M119" s="113"/>
      <c r="N119" s="139">
        <v>52</v>
      </c>
      <c r="O119" s="113"/>
      <c r="P119" s="113"/>
      <c r="Q119" s="113"/>
      <c r="R119" s="113">
        <v>325</v>
      </c>
      <c r="S119" s="113">
        <v>1009</v>
      </c>
      <c r="T119" s="113">
        <v>15</v>
      </c>
      <c r="U119" s="113">
        <v>22</v>
      </c>
      <c r="V119" s="113">
        <v>7</v>
      </c>
      <c r="W119" s="113">
        <v>16</v>
      </c>
      <c r="X119" s="166" t="s">
        <v>501</v>
      </c>
      <c r="Y119" s="171" t="s">
        <v>16</v>
      </c>
      <c r="Z119" s="60" t="s">
        <v>71</v>
      </c>
    </row>
    <row r="120" ht="54" customHeight="1" spans="1:26">
      <c r="A120" s="113">
        <v>4</v>
      </c>
      <c r="B120" s="62" t="s">
        <v>489</v>
      </c>
      <c r="C120" s="116" t="s">
        <v>502</v>
      </c>
      <c r="D120" s="114" t="s">
        <v>33</v>
      </c>
      <c r="E120" s="115" t="s">
        <v>334</v>
      </c>
      <c r="F120" s="113" t="s">
        <v>35</v>
      </c>
      <c r="G120" s="113" t="s">
        <v>491</v>
      </c>
      <c r="H120" s="62" t="s">
        <v>143</v>
      </c>
      <c r="I120" s="113" t="s">
        <v>491</v>
      </c>
      <c r="J120" s="113" t="s">
        <v>499</v>
      </c>
      <c r="K120" s="141" t="s">
        <v>503</v>
      </c>
      <c r="L120" s="142">
        <v>150</v>
      </c>
      <c r="M120" s="143"/>
      <c r="N120" s="142">
        <v>150</v>
      </c>
      <c r="O120" s="143"/>
      <c r="P120" s="143"/>
      <c r="Q120" s="143"/>
      <c r="R120" s="143">
        <v>376</v>
      </c>
      <c r="S120" s="143">
        <v>842</v>
      </c>
      <c r="T120" s="143">
        <v>25</v>
      </c>
      <c r="U120" s="143">
        <v>48</v>
      </c>
      <c r="V120" s="143">
        <v>4</v>
      </c>
      <c r="W120" s="143">
        <v>8</v>
      </c>
      <c r="X120" s="167" t="s">
        <v>504</v>
      </c>
      <c r="Y120" s="172" t="s">
        <v>16</v>
      </c>
      <c r="Z120" s="167" t="s">
        <v>505</v>
      </c>
    </row>
    <row r="121" ht="54" customHeight="1" spans="1:26">
      <c r="A121" s="113">
        <v>5</v>
      </c>
      <c r="B121" s="62" t="s">
        <v>489</v>
      </c>
      <c r="C121" s="116" t="s">
        <v>506</v>
      </c>
      <c r="D121" s="117" t="s">
        <v>33</v>
      </c>
      <c r="E121" s="115" t="s">
        <v>245</v>
      </c>
      <c r="F121" s="118" t="s">
        <v>35</v>
      </c>
      <c r="G121" s="113" t="s">
        <v>491</v>
      </c>
      <c r="H121" s="62" t="s">
        <v>143</v>
      </c>
      <c r="I121" s="113" t="s">
        <v>491</v>
      </c>
      <c r="J121" s="113" t="s">
        <v>492</v>
      </c>
      <c r="K121" s="60" t="s">
        <v>507</v>
      </c>
      <c r="L121" s="113">
        <v>7.8</v>
      </c>
      <c r="M121" s="113"/>
      <c r="N121" s="113">
        <v>7.8</v>
      </c>
      <c r="O121" s="113"/>
      <c r="P121" s="113"/>
      <c r="Q121" s="113"/>
      <c r="R121" s="113">
        <v>392</v>
      </c>
      <c r="S121" s="113">
        <v>1046</v>
      </c>
      <c r="T121" s="137">
        <v>20</v>
      </c>
      <c r="U121" s="137">
        <v>36</v>
      </c>
      <c r="V121" s="137">
        <v>4</v>
      </c>
      <c r="W121" s="137">
        <v>9</v>
      </c>
      <c r="X121" s="144" t="s">
        <v>508</v>
      </c>
      <c r="Y121" s="171" t="s">
        <v>16</v>
      </c>
      <c r="Z121" s="144" t="s">
        <v>307</v>
      </c>
    </row>
    <row r="122" ht="54" customHeight="1" spans="1:26">
      <c r="A122" s="113">
        <v>6</v>
      </c>
      <c r="B122" s="62" t="s">
        <v>489</v>
      </c>
      <c r="C122" s="116" t="s">
        <v>509</v>
      </c>
      <c r="D122" s="117" t="s">
        <v>33</v>
      </c>
      <c r="E122" s="115" t="s">
        <v>245</v>
      </c>
      <c r="F122" s="118" t="s">
        <v>510</v>
      </c>
      <c r="G122" s="113" t="s">
        <v>491</v>
      </c>
      <c r="H122" s="62" t="s">
        <v>143</v>
      </c>
      <c r="I122" s="113" t="s">
        <v>491</v>
      </c>
      <c r="J122" s="113" t="s">
        <v>492</v>
      </c>
      <c r="K122" s="144" t="s">
        <v>511</v>
      </c>
      <c r="L122" s="113">
        <v>12</v>
      </c>
      <c r="M122" s="113"/>
      <c r="N122" s="113">
        <v>12</v>
      </c>
      <c r="O122" s="113"/>
      <c r="P122" s="113"/>
      <c r="Q122" s="113"/>
      <c r="R122" s="113">
        <v>325</v>
      </c>
      <c r="S122" s="113">
        <v>1009</v>
      </c>
      <c r="T122" s="137">
        <v>15</v>
      </c>
      <c r="U122" s="137">
        <v>22</v>
      </c>
      <c r="V122" s="137">
        <v>7</v>
      </c>
      <c r="W122" s="137">
        <v>16</v>
      </c>
      <c r="X122" s="144" t="s">
        <v>508</v>
      </c>
      <c r="Y122" s="171" t="s">
        <v>16</v>
      </c>
      <c r="Z122" s="144" t="s">
        <v>495</v>
      </c>
    </row>
    <row r="123" ht="54" customHeight="1" spans="1:26">
      <c r="A123" s="113">
        <v>7</v>
      </c>
      <c r="B123" s="62" t="s">
        <v>489</v>
      </c>
      <c r="C123" s="116" t="s">
        <v>512</v>
      </c>
      <c r="D123" s="119" t="s">
        <v>33</v>
      </c>
      <c r="E123" s="116" t="s">
        <v>245</v>
      </c>
      <c r="F123" s="118" t="s">
        <v>35</v>
      </c>
      <c r="G123" s="113" t="s">
        <v>491</v>
      </c>
      <c r="H123" s="62" t="s">
        <v>143</v>
      </c>
      <c r="I123" s="113" t="s">
        <v>491</v>
      </c>
      <c r="J123" s="113" t="s">
        <v>492</v>
      </c>
      <c r="K123" s="144" t="s">
        <v>513</v>
      </c>
      <c r="L123" s="113">
        <v>23</v>
      </c>
      <c r="M123" s="113"/>
      <c r="N123" s="113"/>
      <c r="O123" s="113">
        <v>23</v>
      </c>
      <c r="P123" s="113"/>
      <c r="Q123" s="113"/>
      <c r="R123" s="113">
        <v>456</v>
      </c>
      <c r="S123" s="113">
        <v>1233</v>
      </c>
      <c r="T123" s="137">
        <v>18</v>
      </c>
      <c r="U123" s="137">
        <v>32</v>
      </c>
      <c r="V123" s="137">
        <v>5</v>
      </c>
      <c r="W123" s="137">
        <v>10</v>
      </c>
      <c r="X123" s="144" t="s">
        <v>508</v>
      </c>
      <c r="Y123" s="171" t="s">
        <v>16</v>
      </c>
      <c r="Z123" s="144" t="s">
        <v>495</v>
      </c>
    </row>
    <row r="124" ht="54" customHeight="1" spans="1:26">
      <c r="A124" s="113">
        <v>8</v>
      </c>
      <c r="B124" s="62" t="s">
        <v>489</v>
      </c>
      <c r="C124" s="116" t="s">
        <v>514</v>
      </c>
      <c r="D124" s="120" t="s">
        <v>44</v>
      </c>
      <c r="E124" s="18" t="s">
        <v>515</v>
      </c>
      <c r="F124" s="113" t="s">
        <v>35</v>
      </c>
      <c r="G124" s="113" t="s">
        <v>491</v>
      </c>
      <c r="H124" s="62" t="s">
        <v>143</v>
      </c>
      <c r="I124" s="113" t="s">
        <v>491</v>
      </c>
      <c r="J124" s="113" t="s">
        <v>492</v>
      </c>
      <c r="K124" s="137" t="s">
        <v>516</v>
      </c>
      <c r="L124" s="113">
        <v>27.5</v>
      </c>
      <c r="M124" s="113"/>
      <c r="N124" s="113"/>
      <c r="O124" s="113">
        <v>27.5</v>
      </c>
      <c r="P124" s="113"/>
      <c r="Q124" s="113"/>
      <c r="R124" s="113">
        <v>376</v>
      </c>
      <c r="S124" s="113">
        <v>842</v>
      </c>
      <c r="T124" s="137">
        <v>25</v>
      </c>
      <c r="U124" s="137">
        <v>48</v>
      </c>
      <c r="V124" s="137">
        <v>4</v>
      </c>
      <c r="W124" s="137">
        <v>8</v>
      </c>
      <c r="X124" s="144" t="s">
        <v>517</v>
      </c>
      <c r="Y124" s="171" t="s">
        <v>16</v>
      </c>
      <c r="Z124" s="144" t="s">
        <v>518</v>
      </c>
    </row>
    <row r="125" ht="54" customHeight="1" spans="1:26">
      <c r="A125" s="113">
        <v>9</v>
      </c>
      <c r="B125" s="62" t="s">
        <v>489</v>
      </c>
      <c r="C125" s="116" t="s">
        <v>519</v>
      </c>
      <c r="D125" s="120" t="s">
        <v>44</v>
      </c>
      <c r="E125" s="18" t="s">
        <v>515</v>
      </c>
      <c r="F125" s="113" t="s">
        <v>35</v>
      </c>
      <c r="G125" s="113" t="s">
        <v>491</v>
      </c>
      <c r="H125" s="62" t="s">
        <v>143</v>
      </c>
      <c r="I125" s="113" t="s">
        <v>491</v>
      </c>
      <c r="J125" s="113" t="s">
        <v>492</v>
      </c>
      <c r="K125" s="137" t="s">
        <v>516</v>
      </c>
      <c r="L125" s="113">
        <v>27.5</v>
      </c>
      <c r="M125" s="113"/>
      <c r="N125" s="113"/>
      <c r="O125" s="113">
        <v>27.5</v>
      </c>
      <c r="P125" s="113"/>
      <c r="Q125" s="113"/>
      <c r="R125" s="113">
        <v>376</v>
      </c>
      <c r="S125" s="113">
        <v>842</v>
      </c>
      <c r="T125" s="137">
        <v>25</v>
      </c>
      <c r="U125" s="137">
        <v>48</v>
      </c>
      <c r="V125" s="137">
        <v>4</v>
      </c>
      <c r="W125" s="137">
        <v>8</v>
      </c>
      <c r="X125" s="144" t="s">
        <v>517</v>
      </c>
      <c r="Y125" s="171" t="s">
        <v>16</v>
      </c>
      <c r="Z125" s="144" t="s">
        <v>518</v>
      </c>
    </row>
    <row r="126" ht="54" customHeight="1" spans="1:26">
      <c r="A126" s="113">
        <v>10</v>
      </c>
      <c r="B126" s="62" t="s">
        <v>489</v>
      </c>
      <c r="C126" s="116" t="s">
        <v>520</v>
      </c>
      <c r="D126" s="120" t="s">
        <v>44</v>
      </c>
      <c r="E126" s="18" t="s">
        <v>26</v>
      </c>
      <c r="F126" s="113" t="s">
        <v>35</v>
      </c>
      <c r="G126" s="113" t="s">
        <v>491</v>
      </c>
      <c r="H126" s="62" t="s">
        <v>143</v>
      </c>
      <c r="I126" s="113" t="s">
        <v>491</v>
      </c>
      <c r="J126" s="113" t="s">
        <v>492</v>
      </c>
      <c r="K126" s="144" t="s">
        <v>521</v>
      </c>
      <c r="L126" s="113">
        <v>23.2</v>
      </c>
      <c r="M126" s="113"/>
      <c r="N126" s="113"/>
      <c r="O126" s="113"/>
      <c r="P126" s="113"/>
      <c r="Q126" s="113"/>
      <c r="R126" s="113">
        <v>450</v>
      </c>
      <c r="S126" s="113">
        <v>1053</v>
      </c>
      <c r="T126" s="137">
        <v>35</v>
      </c>
      <c r="U126" s="137">
        <v>64</v>
      </c>
      <c r="V126" s="137">
        <v>12</v>
      </c>
      <c r="W126" s="137">
        <v>24</v>
      </c>
      <c r="X126" s="144" t="s">
        <v>522</v>
      </c>
      <c r="Y126" s="171" t="s">
        <v>16</v>
      </c>
      <c r="Z126" s="144" t="s">
        <v>523</v>
      </c>
    </row>
    <row r="127" ht="54" customHeight="1" spans="1:26">
      <c r="A127" s="113">
        <v>11</v>
      </c>
      <c r="B127" s="62" t="s">
        <v>489</v>
      </c>
      <c r="C127" s="116" t="s">
        <v>524</v>
      </c>
      <c r="D127" s="120" t="s">
        <v>44</v>
      </c>
      <c r="E127" s="18" t="s">
        <v>525</v>
      </c>
      <c r="F127" s="113" t="s">
        <v>35</v>
      </c>
      <c r="G127" s="113" t="s">
        <v>491</v>
      </c>
      <c r="H127" s="62" t="s">
        <v>143</v>
      </c>
      <c r="I127" s="113" t="s">
        <v>491</v>
      </c>
      <c r="J127" s="113" t="s">
        <v>492</v>
      </c>
      <c r="K127" s="145" t="s">
        <v>526</v>
      </c>
      <c r="L127" s="113">
        <v>14</v>
      </c>
      <c r="M127" s="113"/>
      <c r="N127" s="113"/>
      <c r="O127" s="113"/>
      <c r="P127" s="113"/>
      <c r="Q127" s="113"/>
      <c r="R127" s="113">
        <v>392</v>
      </c>
      <c r="S127" s="113">
        <v>1046</v>
      </c>
      <c r="T127" s="137">
        <v>20</v>
      </c>
      <c r="U127" s="137">
        <v>36</v>
      </c>
      <c r="V127" s="137">
        <v>4</v>
      </c>
      <c r="W127" s="137">
        <v>9</v>
      </c>
      <c r="X127" s="144" t="s">
        <v>527</v>
      </c>
      <c r="Y127" s="171" t="s">
        <v>16</v>
      </c>
      <c r="Z127" s="144" t="s">
        <v>528</v>
      </c>
    </row>
    <row r="128" ht="54" customHeight="1" spans="1:26">
      <c r="A128" s="113">
        <v>12</v>
      </c>
      <c r="B128" s="62" t="s">
        <v>489</v>
      </c>
      <c r="C128" s="116" t="s">
        <v>529</v>
      </c>
      <c r="D128" s="120" t="s">
        <v>44</v>
      </c>
      <c r="E128" s="18" t="s">
        <v>26</v>
      </c>
      <c r="F128" s="113" t="s">
        <v>35</v>
      </c>
      <c r="G128" s="113" t="s">
        <v>491</v>
      </c>
      <c r="H128" s="62" t="s">
        <v>143</v>
      </c>
      <c r="I128" s="113" t="s">
        <v>491</v>
      </c>
      <c r="J128" s="113" t="s">
        <v>492</v>
      </c>
      <c r="K128" s="146" t="s">
        <v>530</v>
      </c>
      <c r="L128" s="113">
        <v>15</v>
      </c>
      <c r="M128" s="113"/>
      <c r="N128" s="113"/>
      <c r="O128" s="113"/>
      <c r="P128" s="113"/>
      <c r="Q128" s="113"/>
      <c r="R128" s="113">
        <v>468</v>
      </c>
      <c r="S128" s="113">
        <v>1174</v>
      </c>
      <c r="T128" s="137">
        <v>21</v>
      </c>
      <c r="U128" s="137">
        <v>46</v>
      </c>
      <c r="V128" s="137">
        <v>9</v>
      </c>
      <c r="W128" s="137">
        <v>24</v>
      </c>
      <c r="X128" s="144" t="s">
        <v>522</v>
      </c>
      <c r="Y128" s="171" t="s">
        <v>16</v>
      </c>
      <c r="Z128" s="144" t="s">
        <v>523</v>
      </c>
    </row>
    <row r="129" ht="54" customHeight="1" spans="1:26">
      <c r="A129" s="113">
        <v>13</v>
      </c>
      <c r="B129" s="62" t="s">
        <v>489</v>
      </c>
      <c r="C129" s="116" t="s">
        <v>531</v>
      </c>
      <c r="D129" s="120" t="s">
        <v>44</v>
      </c>
      <c r="E129" s="18" t="s">
        <v>26</v>
      </c>
      <c r="F129" s="113" t="s">
        <v>35</v>
      </c>
      <c r="G129" s="113" t="s">
        <v>491</v>
      </c>
      <c r="H129" s="62" t="s">
        <v>143</v>
      </c>
      <c r="I129" s="113" t="s">
        <v>491</v>
      </c>
      <c r="J129" s="113" t="s">
        <v>492</v>
      </c>
      <c r="K129" s="175" t="s">
        <v>532</v>
      </c>
      <c r="L129" s="113">
        <v>23.2</v>
      </c>
      <c r="M129" s="113"/>
      <c r="N129" s="113"/>
      <c r="O129" s="113"/>
      <c r="P129" s="113"/>
      <c r="Q129" s="113"/>
      <c r="R129" s="113">
        <v>468</v>
      </c>
      <c r="S129" s="113">
        <v>1174</v>
      </c>
      <c r="T129" s="137">
        <v>21</v>
      </c>
      <c r="U129" s="137">
        <v>46</v>
      </c>
      <c r="V129" s="137">
        <v>9</v>
      </c>
      <c r="W129" s="137">
        <v>24</v>
      </c>
      <c r="X129" s="144" t="s">
        <v>522</v>
      </c>
      <c r="Y129" s="171" t="s">
        <v>16</v>
      </c>
      <c r="Z129" s="144" t="s">
        <v>523</v>
      </c>
    </row>
    <row r="130" ht="54" customHeight="1" spans="1:26">
      <c r="A130" s="113">
        <v>14</v>
      </c>
      <c r="B130" s="62" t="s">
        <v>489</v>
      </c>
      <c r="C130" s="173" t="s">
        <v>533</v>
      </c>
      <c r="D130" s="114" t="s">
        <v>33</v>
      </c>
      <c r="E130" s="18" t="s">
        <v>45</v>
      </c>
      <c r="F130" s="113" t="s">
        <v>35</v>
      </c>
      <c r="G130" s="113" t="s">
        <v>491</v>
      </c>
      <c r="H130" s="62" t="s">
        <v>143</v>
      </c>
      <c r="I130" s="113" t="s">
        <v>491</v>
      </c>
      <c r="J130" s="113" t="s">
        <v>499</v>
      </c>
      <c r="K130" s="173" t="s">
        <v>534</v>
      </c>
      <c r="L130" s="176">
        <v>23.2</v>
      </c>
      <c r="M130" s="113"/>
      <c r="N130" s="176">
        <v>23.2</v>
      </c>
      <c r="O130" s="113"/>
      <c r="P130" s="113"/>
      <c r="Q130" s="113"/>
      <c r="R130" s="113">
        <v>376</v>
      </c>
      <c r="S130" s="113">
        <v>842</v>
      </c>
      <c r="T130" s="113">
        <v>25</v>
      </c>
      <c r="U130" s="113">
        <v>48</v>
      </c>
      <c r="V130" s="113">
        <v>4</v>
      </c>
      <c r="W130" s="113">
        <v>8</v>
      </c>
      <c r="X130" s="85" t="s">
        <v>535</v>
      </c>
      <c r="Y130" s="171" t="s">
        <v>16</v>
      </c>
      <c r="Z130" s="178" t="s">
        <v>536</v>
      </c>
    </row>
    <row r="131" ht="54" customHeight="1" spans="1:26">
      <c r="A131" s="113">
        <v>15</v>
      </c>
      <c r="B131" s="62" t="s">
        <v>489</v>
      </c>
      <c r="C131" s="174" t="s">
        <v>537</v>
      </c>
      <c r="D131" s="114" t="s">
        <v>33</v>
      </c>
      <c r="E131" s="115" t="s">
        <v>245</v>
      </c>
      <c r="F131" s="113" t="s">
        <v>35</v>
      </c>
      <c r="G131" s="113" t="s">
        <v>491</v>
      </c>
      <c r="H131" s="62" t="s">
        <v>143</v>
      </c>
      <c r="I131" s="113" t="s">
        <v>491</v>
      </c>
      <c r="J131" s="113" t="s">
        <v>499</v>
      </c>
      <c r="K131" s="174" t="s">
        <v>538</v>
      </c>
      <c r="L131" s="177">
        <v>24.5</v>
      </c>
      <c r="M131" s="113"/>
      <c r="N131" s="177">
        <v>24.5</v>
      </c>
      <c r="O131" s="113"/>
      <c r="P131" s="113"/>
      <c r="Q131" s="113"/>
      <c r="R131" s="113">
        <v>456</v>
      </c>
      <c r="S131" s="113">
        <v>1233</v>
      </c>
      <c r="T131" s="113">
        <v>18</v>
      </c>
      <c r="U131" s="113">
        <v>32</v>
      </c>
      <c r="V131" s="113">
        <v>5</v>
      </c>
      <c r="W131" s="113">
        <v>10</v>
      </c>
      <c r="X131" s="178" t="s">
        <v>539</v>
      </c>
      <c r="Y131" s="171" t="s">
        <v>16</v>
      </c>
      <c r="Z131" s="178" t="s">
        <v>540</v>
      </c>
    </row>
  </sheetData>
  <mergeCells count="35">
    <mergeCell ref="A1:Z1"/>
    <mergeCell ref="R2:W2"/>
    <mergeCell ref="T3:U3"/>
    <mergeCell ref="V3:W3"/>
    <mergeCell ref="A30:Z30"/>
    <mergeCell ref="A35:Z35"/>
    <mergeCell ref="A40:Z40"/>
    <mergeCell ref="A45:Z45"/>
    <mergeCell ref="A58:Z58"/>
    <mergeCell ref="A68:Z68"/>
    <mergeCell ref="A81:Z81"/>
    <mergeCell ref="A85:Z85"/>
    <mergeCell ref="A90:Z90"/>
    <mergeCell ref="A96:Z96"/>
    <mergeCell ref="A101:Z101"/>
    <mergeCell ref="A105:Z105"/>
    <mergeCell ref="A116:Z116"/>
    <mergeCell ref="A2:A4"/>
    <mergeCell ref="B2:B4"/>
    <mergeCell ref="C2:C4"/>
    <mergeCell ref="D2:D4"/>
    <mergeCell ref="E2:E4"/>
    <mergeCell ref="F2:F4"/>
    <mergeCell ref="G2:G4"/>
    <mergeCell ref="H2:H4"/>
    <mergeCell ref="I2:I4"/>
    <mergeCell ref="J2:J4"/>
    <mergeCell ref="K2:K4"/>
    <mergeCell ref="L2:L4"/>
    <mergeCell ref="R3:R4"/>
    <mergeCell ref="S3:S4"/>
    <mergeCell ref="X2:X4"/>
    <mergeCell ref="Y2:Y4"/>
    <mergeCell ref="Z2:Z4"/>
    <mergeCell ref="M2:Q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ღPrincess</cp:lastModifiedBy>
  <dcterms:created xsi:type="dcterms:W3CDTF">2023-10-27T01:25:00Z</dcterms:created>
  <dcterms:modified xsi:type="dcterms:W3CDTF">2024-06-21T09:12:39Z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2EDB509A317A4B75AC7F885016EACA5A_13</vt:lpwstr>
  </property>
  <property fmtid="{D5CDD505-2E9C-101B-9397-08002B2CF9AE}" pid="3" name="KSOProductBuildVer">
    <vt:lpwstr>2052-12.1.0.16929</vt:lpwstr>
  </property>
</Properties>
</file>